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codeName="ThisWorkbook" defaultThemeVersion="124226"/>
  <mc:AlternateContent xmlns:mc="http://schemas.openxmlformats.org/markup-compatibility/2006">
    <mc:Choice Requires="x15">
      <x15ac:absPath xmlns:x15ac="http://schemas.microsoft.com/office/spreadsheetml/2010/11/ac" url="https://upjohn-my.sharepoint.com/personal/bigelow_upjohn_org/Documents/Desktop/"/>
    </mc:Choice>
  </mc:AlternateContent>
  <xr:revisionPtr revIDLastSave="416" documentId="8_{B5758694-C132-403D-A185-97C916F645BE}" xr6:coauthVersionLast="47" xr6:coauthVersionMax="47" xr10:uidLastSave="{145D392B-16CF-497E-9E1F-FF989855D724}"/>
  <bookViews>
    <workbookView xWindow="28680" yWindow="-105" windowWidth="29040" windowHeight="15840" tabRatio="763" xr2:uid="{00000000-000D-0000-FFFF-FFFF00000000}"/>
  </bookViews>
  <sheets>
    <sheet name="INSTRUCTIONS" sheetId="11" r:id="rId1"/>
    <sheet name="1A-Wage &amp; Benefit" sheetId="3" r:id="rId2"/>
    <sheet name="1B-Wage &amp; Benefit" sheetId="9" r:id="rId3"/>
    <sheet name="1C-Wage &amp; Benefit" sheetId="15" r:id="rId4"/>
    <sheet name="2-Detail Wksheet" sheetId="8" r:id="rId5"/>
    <sheet name="3-Summary" sheetId="1" r:id="rId6"/>
    <sheet name="4-Service Schedule" sheetId="5" r:id="rId7"/>
  </sheets>
  <externalReferences>
    <externalReference r:id="rId8"/>
  </externalReferences>
  <definedNames>
    <definedName name="BSAD">'3-Summary'!$C$34:$C$34</definedName>
    <definedName name="BSCB">'3-Summary'!$B$34:$B$34</definedName>
    <definedName name="BSDT" localSheetId="3">'3-Summary'!#REF!</definedName>
    <definedName name="BSDT">'3-Summary'!#REF!</definedName>
    <definedName name="BSTR" localSheetId="3">'3-Summary'!#REF!</definedName>
    <definedName name="BSTR">'3-Summary'!#REF!</definedName>
    <definedName name="DATE" localSheetId="3">'3-Summary'!#REF!</definedName>
    <definedName name="DATE" localSheetId="0">'[1]3-Summary'!#REF!</definedName>
    <definedName name="DATE">'3-Summary'!#REF!</definedName>
    <definedName name="IDNO">'3-Summary'!$B$2:$B$2</definedName>
    <definedName name="_xlnm.Print_Area" localSheetId="1">'1A-Wage &amp; Benefit'!$A$1:$M$25</definedName>
    <definedName name="_xlnm.Print_Area" localSheetId="4">'2-Detail Wksheet'!$A$1:$E$62</definedName>
    <definedName name="_xlnm.Print_Area" localSheetId="5">'3-Summary'!$A$1:$E$37</definedName>
    <definedName name="_xlnm.Print_Area" localSheetId="6">'4-Service Schedule'!$A$1:$I$24</definedName>
    <definedName name="_xlnm.Print_Titles" localSheetId="1">'1A-Wage &amp; Benefit'!$1:$7</definedName>
    <definedName name="_xlnm.Print_Titles" localSheetId="2">'1B-Wage &amp; Benefit'!$1:$7</definedName>
    <definedName name="_xlnm.Print_Titles" localSheetId="3">'1C-Wage &amp; Benefit'!$1:$7</definedName>
    <definedName name="_xlnm.Print_Titles" localSheetId="4">'2-Detail Wksheet'!$1:$3</definedName>
    <definedName name="SECONDYEAR" localSheetId="3">'3-Summary'!#REF!</definedName>
    <definedName name="SECONDYEAR" localSheetId="0">'[1]3-Summary'!#REF!</definedName>
    <definedName name="SECONDYEAR">'3-Summary'!#REF!</definedName>
    <definedName name="SUB" localSheetId="3">'3-Summary'!#REF!</definedName>
    <definedName name="SUB" localSheetId="0">'[1]3-Summary'!#REF!</definedName>
    <definedName name="SUB">'3-Summary'!#REF!</definedName>
    <definedName name="SUBNAME" localSheetId="3">'3-Summary'!#REF!</definedName>
    <definedName name="SUBNAME" localSheetId="0">'[1]3-Summary'!#REF!</definedName>
    <definedName name="SUBNAME">'3-Summary'!#REF!</definedName>
    <definedName name="SUBNO" localSheetId="3">'3-Summary'!#REF!</definedName>
    <definedName name="SUBNO" localSheetId="0">'[1]3-Summary'!#REF!</definedName>
    <definedName name="SUBNO">'3-Summary'!#REF!</definedName>
    <definedName name="WBAF">#REF!</definedName>
    <definedName name="WBAT">#REF!</definedName>
    <definedName name="WBAW">#REF!</definedName>
    <definedName name="WBDF" localSheetId="2">'1B-Wage &amp; Benefit'!$L$19:$L$19</definedName>
    <definedName name="WBDF" localSheetId="3">'1C-Wage &amp; Benefit'!$L$19:$L$19</definedName>
    <definedName name="WBDF">'1A-Wage &amp; Benefit'!$L$19:$L$19</definedName>
    <definedName name="WBDT" localSheetId="2">'1B-Wage &amp; Benefit'!$M$19:$M$19</definedName>
    <definedName name="WBDT" localSheetId="3">'1C-Wage &amp; Benefit'!$M$19:$M$19</definedName>
    <definedName name="WBDT">'1A-Wage &amp; Benefit'!$M$19:$M$19</definedName>
    <definedName name="WBDW" localSheetId="2">'1B-Wage &amp; Benefit'!$C$19:$C$19</definedName>
    <definedName name="WBDW" localSheetId="3">'1C-Wage &amp; Benefit'!$C$19:$C$19</definedName>
    <definedName name="WBDW">'1A-Wage &amp; Benefit'!$C$19:$C$19</definedName>
    <definedName name="WBTF">#REF!</definedName>
    <definedName name="WBTT">#REF!</definedName>
    <definedName name="WBTW">#REF!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7" i="8" l="1"/>
  <c r="D7" i="8"/>
  <c r="C7" i="8"/>
  <c r="B7" i="8"/>
  <c r="E46" i="8"/>
  <c r="D46" i="8"/>
  <c r="C46" i="8"/>
  <c r="K18" i="9" l="1"/>
  <c r="K17" i="9"/>
  <c r="K16" i="9"/>
  <c r="K15" i="9"/>
  <c r="K14" i="9"/>
  <c r="K13" i="9"/>
  <c r="K12" i="9"/>
  <c r="K11" i="9"/>
  <c r="K10" i="9"/>
  <c r="K9" i="9"/>
  <c r="K8" i="9"/>
  <c r="J18" i="9"/>
  <c r="J17" i="9"/>
  <c r="J16" i="9"/>
  <c r="J15" i="9"/>
  <c r="J14" i="9"/>
  <c r="J13" i="9"/>
  <c r="J12" i="9"/>
  <c r="J11" i="9"/>
  <c r="J10" i="9"/>
  <c r="J9" i="9"/>
  <c r="J8" i="9"/>
  <c r="I18" i="9"/>
  <c r="I17" i="9"/>
  <c r="I16" i="9"/>
  <c r="I15" i="9"/>
  <c r="I14" i="9"/>
  <c r="I13" i="9"/>
  <c r="I12" i="9"/>
  <c r="I11" i="9"/>
  <c r="I10" i="9"/>
  <c r="I9" i="9"/>
  <c r="I8" i="9"/>
  <c r="H18" i="9"/>
  <c r="H17" i="9"/>
  <c r="H16" i="9"/>
  <c r="H15" i="9"/>
  <c r="H14" i="9"/>
  <c r="H13" i="9"/>
  <c r="H12" i="9"/>
  <c r="H11" i="9"/>
  <c r="H10" i="9"/>
  <c r="H9" i="9"/>
  <c r="H8" i="9"/>
  <c r="G18" i="9"/>
  <c r="G17" i="9"/>
  <c r="G16" i="9"/>
  <c r="G15" i="9"/>
  <c r="G14" i="9"/>
  <c r="G13" i="9"/>
  <c r="G12" i="9"/>
  <c r="G11" i="9"/>
  <c r="G10" i="9"/>
  <c r="G9" i="9"/>
  <c r="G8" i="9"/>
  <c r="F18" i="9"/>
  <c r="F17" i="9"/>
  <c r="F16" i="9"/>
  <c r="F15" i="9"/>
  <c r="F14" i="9"/>
  <c r="F13" i="9"/>
  <c r="F12" i="9"/>
  <c r="F11" i="9"/>
  <c r="F10" i="9"/>
  <c r="F9" i="9"/>
  <c r="F8" i="9"/>
  <c r="E18" i="9"/>
  <c r="E17" i="9"/>
  <c r="E16" i="9"/>
  <c r="E15" i="9"/>
  <c r="E14" i="9"/>
  <c r="E13" i="9"/>
  <c r="E12" i="9"/>
  <c r="E11" i="9"/>
  <c r="E10" i="9"/>
  <c r="E9" i="9"/>
  <c r="E8" i="9"/>
  <c r="K18" i="15" l="1"/>
  <c r="J18" i="15"/>
  <c r="I18" i="15"/>
  <c r="H18" i="15"/>
  <c r="G18" i="15"/>
  <c r="F18" i="15"/>
  <c r="E18" i="15"/>
  <c r="K17" i="15"/>
  <c r="J17" i="15"/>
  <c r="I17" i="15"/>
  <c r="H17" i="15"/>
  <c r="G17" i="15"/>
  <c r="F17" i="15"/>
  <c r="E17" i="15"/>
  <c r="K16" i="15"/>
  <c r="J16" i="15"/>
  <c r="I16" i="15"/>
  <c r="H16" i="15"/>
  <c r="G16" i="15"/>
  <c r="F16" i="15"/>
  <c r="E16" i="15"/>
  <c r="K15" i="15"/>
  <c r="J15" i="15"/>
  <c r="I15" i="15"/>
  <c r="H15" i="15"/>
  <c r="G15" i="15"/>
  <c r="F15" i="15"/>
  <c r="E15" i="15"/>
  <c r="K14" i="15"/>
  <c r="J14" i="15"/>
  <c r="I14" i="15"/>
  <c r="H14" i="15"/>
  <c r="G14" i="15"/>
  <c r="F14" i="15"/>
  <c r="E14" i="15"/>
  <c r="K13" i="15"/>
  <c r="J13" i="15"/>
  <c r="I13" i="15"/>
  <c r="H13" i="15"/>
  <c r="G13" i="15"/>
  <c r="F13" i="15"/>
  <c r="E13" i="15"/>
  <c r="K12" i="15"/>
  <c r="J12" i="15"/>
  <c r="I12" i="15"/>
  <c r="H12" i="15"/>
  <c r="G12" i="15"/>
  <c r="F12" i="15"/>
  <c r="E12" i="15"/>
  <c r="K11" i="15"/>
  <c r="J11" i="15"/>
  <c r="I11" i="15"/>
  <c r="H11" i="15"/>
  <c r="G11" i="15"/>
  <c r="F11" i="15"/>
  <c r="E11" i="15"/>
  <c r="K10" i="15"/>
  <c r="J10" i="15"/>
  <c r="I10" i="15"/>
  <c r="H10" i="15"/>
  <c r="G10" i="15"/>
  <c r="F10" i="15"/>
  <c r="E10" i="15"/>
  <c r="K9" i="15"/>
  <c r="J9" i="15"/>
  <c r="I9" i="15"/>
  <c r="H9" i="15"/>
  <c r="G9" i="15"/>
  <c r="F9" i="15"/>
  <c r="E9" i="15"/>
  <c r="K8" i="15"/>
  <c r="J8" i="15"/>
  <c r="I8" i="15"/>
  <c r="H8" i="15"/>
  <c r="G8" i="15"/>
  <c r="F8" i="15"/>
  <c r="E8" i="15"/>
  <c r="K18" i="3"/>
  <c r="K17" i="3"/>
  <c r="K16" i="3"/>
  <c r="K15" i="3"/>
  <c r="K14" i="3"/>
  <c r="K13" i="3"/>
  <c r="K12" i="3"/>
  <c r="K11" i="3"/>
  <c r="K10" i="3"/>
  <c r="K9" i="3"/>
  <c r="K8" i="3"/>
  <c r="J18" i="3"/>
  <c r="J17" i="3"/>
  <c r="J16" i="3"/>
  <c r="J15" i="3"/>
  <c r="J14" i="3"/>
  <c r="J13" i="3"/>
  <c r="J12" i="3"/>
  <c r="J11" i="3"/>
  <c r="J10" i="3"/>
  <c r="J9" i="3"/>
  <c r="J8" i="3"/>
  <c r="I18" i="3"/>
  <c r="I17" i="3"/>
  <c r="I16" i="3"/>
  <c r="I15" i="3"/>
  <c r="I14" i="3"/>
  <c r="I13" i="3"/>
  <c r="I12" i="3"/>
  <c r="I11" i="3"/>
  <c r="I10" i="3"/>
  <c r="I9" i="3"/>
  <c r="I8" i="3"/>
  <c r="H18" i="3"/>
  <c r="H17" i="3"/>
  <c r="H16" i="3"/>
  <c r="H15" i="3"/>
  <c r="H14" i="3"/>
  <c r="H13" i="3"/>
  <c r="H12" i="3"/>
  <c r="H11" i="3"/>
  <c r="H10" i="3"/>
  <c r="H9" i="3"/>
  <c r="H8" i="3"/>
  <c r="G18" i="3"/>
  <c r="G17" i="3"/>
  <c r="G16" i="3"/>
  <c r="G15" i="3"/>
  <c r="G14" i="3"/>
  <c r="G13" i="3"/>
  <c r="G12" i="3"/>
  <c r="G11" i="3"/>
  <c r="G10" i="3"/>
  <c r="G9" i="3"/>
  <c r="G8" i="3"/>
  <c r="F18" i="3"/>
  <c r="F17" i="3"/>
  <c r="F16" i="3"/>
  <c r="F15" i="3"/>
  <c r="F14" i="3"/>
  <c r="F13" i="3"/>
  <c r="F12" i="3"/>
  <c r="F11" i="3"/>
  <c r="F10" i="3"/>
  <c r="F9" i="3"/>
  <c r="F8" i="3"/>
  <c r="E18" i="3"/>
  <c r="E17" i="3"/>
  <c r="E16" i="3"/>
  <c r="E15" i="3"/>
  <c r="E14" i="3"/>
  <c r="E13" i="3"/>
  <c r="E12" i="3"/>
  <c r="E11" i="3"/>
  <c r="E10" i="3"/>
  <c r="E9" i="3"/>
  <c r="E8" i="3"/>
  <c r="D37" i="1"/>
  <c r="E16" i="1" l="1"/>
  <c r="D16" i="1"/>
  <c r="C16" i="1"/>
  <c r="B24" i="8"/>
  <c r="B16" i="1" l="1"/>
  <c r="E33" i="1"/>
  <c r="E32" i="1"/>
  <c r="E31" i="1"/>
  <c r="D33" i="1"/>
  <c r="D32" i="1"/>
  <c r="D31" i="1"/>
  <c r="C33" i="1"/>
  <c r="C32" i="1"/>
  <c r="C31" i="1"/>
  <c r="B56" i="8"/>
  <c r="B55" i="8"/>
  <c r="B54" i="8"/>
  <c r="B19" i="8"/>
  <c r="B18" i="8"/>
  <c r="B31" i="1" l="1"/>
  <c r="B33" i="1"/>
  <c r="B32" i="1"/>
  <c r="B20" i="8"/>
  <c r="B17" i="8"/>
  <c r="E30" i="1" l="1"/>
  <c r="D30" i="1"/>
  <c r="E29" i="1"/>
  <c r="D29" i="1"/>
  <c r="E28" i="1"/>
  <c r="D28" i="1"/>
  <c r="E27" i="1"/>
  <c r="D27" i="1"/>
  <c r="E26" i="1"/>
  <c r="D26" i="1"/>
  <c r="E25" i="1"/>
  <c r="D25" i="1"/>
  <c r="E24" i="1"/>
  <c r="D24" i="1"/>
  <c r="E23" i="1"/>
  <c r="D23" i="1"/>
  <c r="E22" i="1"/>
  <c r="D22" i="1"/>
  <c r="E21" i="1"/>
  <c r="D21" i="1"/>
  <c r="E20" i="1"/>
  <c r="D20" i="1"/>
  <c r="E19" i="1"/>
  <c r="D19" i="1"/>
  <c r="E18" i="1"/>
  <c r="D18" i="1"/>
  <c r="E14" i="1"/>
  <c r="D14" i="1"/>
  <c r="E11" i="1"/>
  <c r="D11" i="1"/>
  <c r="E10" i="1"/>
  <c r="D10" i="1"/>
  <c r="E9" i="1"/>
  <c r="D9" i="1"/>
  <c r="E8" i="1"/>
  <c r="D8" i="1"/>
  <c r="C27" i="1"/>
  <c r="B27" i="1" l="1"/>
  <c r="B50" i="8"/>
  <c r="C11" i="1"/>
  <c r="C10" i="1"/>
  <c r="C9" i="1"/>
  <c r="C8" i="1"/>
  <c r="C19" i="3" l="1"/>
  <c r="C5" i="8" s="1"/>
  <c r="C25" i="8"/>
  <c r="C17" i="1" s="1"/>
  <c r="C21" i="8"/>
  <c r="C15" i="1" s="1"/>
  <c r="C16" i="8"/>
  <c r="C13" i="1" s="1"/>
  <c r="C12" i="8"/>
  <c r="E25" i="8"/>
  <c r="E17" i="1" s="1"/>
  <c r="D25" i="8"/>
  <c r="D17" i="1" s="1"/>
  <c r="E21" i="8"/>
  <c r="E15" i="1" s="1"/>
  <c r="D21" i="8"/>
  <c r="D15" i="1" s="1"/>
  <c r="E16" i="8"/>
  <c r="E13" i="1" s="1"/>
  <c r="D16" i="8"/>
  <c r="D13" i="1" s="1"/>
  <c r="E12" i="8"/>
  <c r="D12" i="8"/>
  <c r="I9" i="5"/>
  <c r="I13" i="5" s="1"/>
  <c r="I17" i="5" s="1"/>
  <c r="I21" i="5" s="1"/>
  <c r="H9" i="5"/>
  <c r="H13" i="5" s="1"/>
  <c r="H17" i="5" s="1"/>
  <c r="H21" i="5" s="1"/>
  <c r="K19" i="15"/>
  <c r="J19" i="15"/>
  <c r="I19" i="15"/>
  <c r="H19" i="15"/>
  <c r="G19" i="15"/>
  <c r="F19" i="15"/>
  <c r="E19" i="15"/>
  <c r="D19" i="15"/>
  <c r="C19" i="15"/>
  <c r="L18" i="15"/>
  <c r="M18" i="15" s="1"/>
  <c r="L17" i="15"/>
  <c r="M17" i="15" s="1"/>
  <c r="L16" i="15"/>
  <c r="M16" i="15" s="1"/>
  <c r="L15" i="15"/>
  <c r="M15" i="15" s="1"/>
  <c r="L14" i="15"/>
  <c r="M14" i="15" s="1"/>
  <c r="L13" i="15"/>
  <c r="M13" i="15" s="1"/>
  <c r="L12" i="15"/>
  <c r="M12" i="15" s="1"/>
  <c r="L11" i="15"/>
  <c r="M11" i="15" s="1"/>
  <c r="L10" i="15"/>
  <c r="M10" i="15" s="1"/>
  <c r="L9" i="15"/>
  <c r="M9" i="15" s="1"/>
  <c r="L8" i="15"/>
  <c r="C20" i="1"/>
  <c r="B20" i="1" s="1"/>
  <c r="B42" i="8"/>
  <c r="F20" i="5"/>
  <c r="F19" i="5"/>
  <c r="F18" i="5"/>
  <c r="F16" i="5"/>
  <c r="F15" i="5"/>
  <c r="F14" i="5"/>
  <c r="F11" i="5"/>
  <c r="F10" i="5"/>
  <c r="F8" i="5"/>
  <c r="F7" i="5"/>
  <c r="F6" i="5"/>
  <c r="E6" i="5"/>
  <c r="E7" i="5" s="1"/>
  <c r="E8" i="5" s="1"/>
  <c r="B37" i="1"/>
  <c r="L8" i="9"/>
  <c r="M8" i="9" s="1"/>
  <c r="C19" i="9"/>
  <c r="L8" i="3"/>
  <c r="B8" i="8"/>
  <c r="B9" i="8"/>
  <c r="B10" i="8"/>
  <c r="B11" i="8"/>
  <c r="B13" i="8"/>
  <c r="B14" i="8"/>
  <c r="B15" i="8"/>
  <c r="B22" i="8"/>
  <c r="B23" i="8"/>
  <c r="B26" i="8"/>
  <c r="B27" i="8"/>
  <c r="B28" i="8"/>
  <c r="B29" i="8"/>
  <c r="B35" i="8"/>
  <c r="B43" i="8"/>
  <c r="B44" i="8"/>
  <c r="B45" i="8"/>
  <c r="B47" i="8"/>
  <c r="B48" i="8"/>
  <c r="B49" i="8"/>
  <c r="B51" i="8"/>
  <c r="B52" i="8"/>
  <c r="B53" i="8"/>
  <c r="L9" i="9"/>
  <c r="L10" i="9"/>
  <c r="M10" i="9" s="1"/>
  <c r="L11" i="9"/>
  <c r="M11" i="9" s="1"/>
  <c r="L12" i="9"/>
  <c r="M12" i="9" s="1"/>
  <c r="L13" i="9"/>
  <c r="M13" i="9" s="1"/>
  <c r="L14" i="9"/>
  <c r="M14" i="9" s="1"/>
  <c r="L15" i="9"/>
  <c r="M15" i="9" s="1"/>
  <c r="L16" i="9"/>
  <c r="M16" i="9" s="1"/>
  <c r="L17" i="9"/>
  <c r="M17" i="9" s="1"/>
  <c r="L18" i="9"/>
  <c r="M18" i="9" s="1"/>
  <c r="K19" i="9"/>
  <c r="J19" i="9"/>
  <c r="I19" i="9"/>
  <c r="H19" i="9"/>
  <c r="G19" i="9"/>
  <c r="F19" i="9"/>
  <c r="E19" i="9"/>
  <c r="D19" i="9"/>
  <c r="J19" i="3"/>
  <c r="D19" i="3"/>
  <c r="K19" i="3"/>
  <c r="I19" i="3"/>
  <c r="H19" i="3"/>
  <c r="G19" i="3"/>
  <c r="F19" i="3"/>
  <c r="E19" i="3"/>
  <c r="L18" i="3"/>
  <c r="M18" i="3" s="1"/>
  <c r="L17" i="3"/>
  <c r="M17" i="3" s="1"/>
  <c r="L16" i="3"/>
  <c r="M16" i="3" s="1"/>
  <c r="L15" i="3"/>
  <c r="M15" i="3" s="1"/>
  <c r="L14" i="3"/>
  <c r="M14" i="3" s="1"/>
  <c r="L13" i="3"/>
  <c r="M13" i="3" s="1"/>
  <c r="L12" i="3"/>
  <c r="M12" i="3" s="1"/>
  <c r="L11" i="3"/>
  <c r="M11" i="3" s="1"/>
  <c r="L10" i="3"/>
  <c r="M10" i="3" s="1"/>
  <c r="L9" i="3"/>
  <c r="M9" i="3" s="1"/>
  <c r="A2" i="8"/>
  <c r="C30" i="1"/>
  <c r="B30" i="1" s="1"/>
  <c r="C29" i="1"/>
  <c r="B29" i="1" s="1"/>
  <c r="C28" i="1"/>
  <c r="B28" i="1" s="1"/>
  <c r="C26" i="1"/>
  <c r="B26" i="1" s="1"/>
  <c r="C25" i="1"/>
  <c r="B25" i="1" s="1"/>
  <c r="C24" i="1"/>
  <c r="B24" i="1" s="1"/>
  <c r="C23" i="1"/>
  <c r="B23" i="1" s="1"/>
  <c r="C22" i="1"/>
  <c r="B22" i="1" s="1"/>
  <c r="C21" i="1"/>
  <c r="B21" i="1" s="1"/>
  <c r="C19" i="1"/>
  <c r="B19" i="1" s="1"/>
  <c r="C18" i="1"/>
  <c r="B18" i="1" s="1"/>
  <c r="C14" i="1"/>
  <c r="B14" i="1" s="1"/>
  <c r="A2" i="1"/>
  <c r="A2" i="5"/>
  <c r="G9" i="5"/>
  <c r="G13" i="5" s="1"/>
  <c r="G17" i="5" s="1"/>
  <c r="G21" i="5" s="1"/>
  <c r="D9" i="5"/>
  <c r="D13" i="5" s="1"/>
  <c r="D17" i="5" s="1"/>
  <c r="D21" i="5" s="1"/>
  <c r="C9" i="5"/>
  <c r="C13" i="5" s="1"/>
  <c r="G22" i="5"/>
  <c r="M8" i="15"/>
  <c r="B16" i="8"/>
  <c r="B9" i="1"/>
  <c r="B11" i="1"/>
  <c r="B8" i="1"/>
  <c r="B10" i="1"/>
  <c r="B46" i="8" l="1"/>
  <c r="M8" i="3"/>
  <c r="M19" i="3" s="1"/>
  <c r="L19" i="3"/>
  <c r="C6" i="8" s="1"/>
  <c r="D5" i="8"/>
  <c r="D6" i="1" s="1"/>
  <c r="C6" i="1"/>
  <c r="C12" i="1"/>
  <c r="D12" i="1"/>
  <c r="E12" i="1"/>
  <c r="E5" i="8"/>
  <c r="E6" i="1" s="1"/>
  <c r="B15" i="1"/>
  <c r="F9" i="5"/>
  <c r="F13" i="5" s="1"/>
  <c r="F17" i="5" s="1"/>
  <c r="F21" i="5" s="1"/>
  <c r="B13" i="1"/>
  <c r="E9" i="5"/>
  <c r="E10" i="5" s="1"/>
  <c r="E11" i="5" s="1"/>
  <c r="E12" i="5" s="1"/>
  <c r="B17" i="1"/>
  <c r="B25" i="8"/>
  <c r="B21" i="8"/>
  <c r="B12" i="8"/>
  <c r="L19" i="9"/>
  <c r="M9" i="9"/>
  <c r="M19" i="9" s="1"/>
  <c r="L19" i="15"/>
  <c r="E6" i="8" s="1"/>
  <c r="M19" i="15"/>
  <c r="E13" i="5"/>
  <c r="E14" i="5" s="1"/>
  <c r="E15" i="5" s="1"/>
  <c r="E16" i="5" s="1"/>
  <c r="C17" i="5"/>
  <c r="C4" i="8" l="1"/>
  <c r="C57" i="8" s="1"/>
  <c r="B12" i="1"/>
  <c r="D6" i="8"/>
  <c r="D4" i="8" s="1"/>
  <c r="D57" i="8" s="1"/>
  <c r="E4" i="8"/>
  <c r="E57" i="8" s="1"/>
  <c r="E7" i="1"/>
  <c r="E34" i="1" s="1"/>
  <c r="C7" i="1"/>
  <c r="C34" i="1" s="1"/>
  <c r="B6" i="1"/>
  <c r="C21" i="5"/>
  <c r="E21" i="5" s="1"/>
  <c r="E17" i="5"/>
  <c r="E18" i="5" s="1"/>
  <c r="E19" i="5" s="1"/>
  <c r="E20" i="5" s="1"/>
  <c r="B5" i="8"/>
  <c r="B6" i="8" l="1"/>
  <c r="B4" i="8" s="1"/>
  <c r="B57" i="8" s="1"/>
  <c r="D7" i="1"/>
  <c r="D34" i="1" s="1"/>
  <c r="B7" i="1" l="1"/>
  <c r="B34" i="1" s="1"/>
</calcChain>
</file>

<file path=xl/sharedStrings.xml><?xml version="1.0" encoding="utf-8"?>
<sst xmlns="http://schemas.openxmlformats.org/spreadsheetml/2006/main" count="261" uniqueCount="192">
  <si>
    <t>5010 Salaries</t>
  </si>
  <si>
    <t>5090 Fringe Benefits (Staff)</t>
  </si>
  <si>
    <t>6060 Copies and Duplication</t>
  </si>
  <si>
    <t>6070 Data Processing</t>
  </si>
  <si>
    <t>6250 Equipment Purchase &gt;$5000</t>
  </si>
  <si>
    <t>6270 Equipment Purchase &lt;$5000</t>
  </si>
  <si>
    <t>6280 Insurance</t>
  </si>
  <si>
    <t>6420 Marketing/Advertising</t>
  </si>
  <si>
    <t>6510 Miscellaneous Expense</t>
  </si>
  <si>
    <t>6550 Postage/Mailing</t>
  </si>
  <si>
    <t>6590 Professional Services</t>
  </si>
  <si>
    <t>6730 Space/Facility Rental</t>
  </si>
  <si>
    <t>6740 Space Facility Usage</t>
  </si>
  <si>
    <t>6940 Supplies - Office</t>
  </si>
  <si>
    <t>7120 Participant - Wages</t>
  </si>
  <si>
    <t>7130 Participant - Fringe Benefits</t>
  </si>
  <si>
    <t>7140 Participant - Supportive Services</t>
  </si>
  <si>
    <t>7160 Participant - Fees</t>
  </si>
  <si>
    <t>7170 Participant - Training Materials</t>
  </si>
  <si>
    <t>7180 Participant - OJT Employer Reimbursement</t>
  </si>
  <si>
    <t>TOTAL OPERATING SERVICES</t>
  </si>
  <si>
    <t>IN-KIND CONTRIBUTIONS</t>
  </si>
  <si>
    <t>TOTALS</t>
  </si>
  <si>
    <t>Still Enrolled</t>
  </si>
  <si>
    <t xml:space="preserve"> Expenditures</t>
  </si>
  <si>
    <t>(+)</t>
  </si>
  <si>
    <t>(-)</t>
  </si>
  <si>
    <t>=</t>
  </si>
  <si>
    <t>July</t>
  </si>
  <si>
    <t>August</t>
  </si>
  <si>
    <t>September</t>
  </si>
  <si>
    <t xml:space="preserve">    Cumulative</t>
  </si>
  <si>
    <t>October</t>
  </si>
  <si>
    <t>November</t>
  </si>
  <si>
    <t>December</t>
  </si>
  <si>
    <t>January</t>
  </si>
  <si>
    <t>February</t>
  </si>
  <si>
    <t>March</t>
  </si>
  <si>
    <t>April</t>
  </si>
  <si>
    <t>May</t>
  </si>
  <si>
    <t>June</t>
  </si>
  <si>
    <t xml:space="preserve">    Total</t>
  </si>
  <si>
    <t>EXPENDITURE PROJECTIONS</t>
  </si>
  <si>
    <t>PARTICIPANT ACTIVITY</t>
  </si>
  <si>
    <t>Line Item</t>
  </si>
  <si>
    <t>Total Expenses</t>
  </si>
  <si>
    <t>(6280) Insurance</t>
  </si>
  <si>
    <t>(6420) Marketing/Advertising</t>
  </si>
  <si>
    <t>(6550) Postage/Mailing</t>
  </si>
  <si>
    <t>III.  PARTICIPANT COSTS  (Total)</t>
  </si>
  <si>
    <t>(6940) Supplies - Office</t>
  </si>
  <si>
    <t>Liability</t>
  </si>
  <si>
    <t>Property</t>
  </si>
  <si>
    <t xml:space="preserve">Printed Media     </t>
  </si>
  <si>
    <t xml:space="preserve">Electronic Media     </t>
  </si>
  <si>
    <t>Operations Expenses</t>
  </si>
  <si>
    <t>Participant Expenses</t>
  </si>
  <si>
    <t>Legal</t>
  </si>
  <si>
    <t>Financial</t>
  </si>
  <si>
    <t>Does the rental fee include:</t>
  </si>
  <si>
    <t>Total</t>
  </si>
  <si>
    <t>(See last page for color coded entries)</t>
  </si>
  <si>
    <t xml:space="preserve">    Wage *</t>
  </si>
  <si>
    <t>Total Benefits</t>
  </si>
  <si>
    <t>Health Insurance</t>
  </si>
  <si>
    <t>Retirement</t>
  </si>
  <si>
    <t>FICA Medicare</t>
  </si>
  <si>
    <t>Worker's Comp</t>
  </si>
  <si>
    <t>Does the facility meet ADA standards for accessibility?</t>
  </si>
  <si>
    <t>(1)Utilities (gas, electricity)?</t>
  </si>
  <si>
    <t>(2)Maintenance/custodial services?</t>
  </si>
  <si>
    <t>Was the facility originally constructed using Federal funds?</t>
  </si>
  <si>
    <t>Does the usage charge include:</t>
  </si>
  <si>
    <t xml:space="preserve">Rate/Square Feet: $                x              Sq. ft. =  $               </t>
  </si>
  <si>
    <t>(7120) Wages (Participant)</t>
  </si>
  <si>
    <t>Months
Program Year (PY)</t>
  </si>
  <si>
    <t>Months
Fiscal Year (FY)</t>
  </si>
  <si>
    <r>
      <t>I.  STAFFING</t>
    </r>
    <r>
      <rPr>
        <sz val="10"/>
        <rFont val="Times New Roman"/>
        <family val="1"/>
      </rPr>
      <t xml:space="preserve"> (Totals)</t>
    </r>
  </si>
  <si>
    <r>
      <t xml:space="preserve">II.  OPERATIONS  </t>
    </r>
    <r>
      <rPr>
        <sz val="10"/>
        <rFont val="Times New Roman"/>
        <family val="1"/>
      </rPr>
      <t>(Totals)</t>
    </r>
  </si>
  <si>
    <r>
      <t xml:space="preserve">Fringe Benefits </t>
    </r>
    <r>
      <rPr>
        <sz val="8"/>
        <rFont val="Times New Roman"/>
        <family val="1"/>
      </rPr>
      <t>(including  percent of wage)</t>
    </r>
  </si>
  <si>
    <r>
      <t xml:space="preserve">ENTER DATA ONLY IN BLUE AREAS. </t>
    </r>
    <r>
      <rPr>
        <b/>
        <sz val="9"/>
        <rFont val="Times New Roman"/>
        <family val="1"/>
      </rPr>
      <t>This data is automatically computed or referenced in other cells and worksheets.</t>
    </r>
  </si>
  <si>
    <t>New Registrants</t>
  </si>
  <si>
    <t xml:space="preserve"> Exits</t>
  </si>
  <si>
    <t xml:space="preserve">Projected Expenditures </t>
  </si>
  <si>
    <t>Worksheet Tab Title</t>
  </si>
  <si>
    <t>Form
Number</t>
  </si>
  <si>
    <t>Form Title</t>
  </si>
  <si>
    <t>Purpose of Form</t>
  </si>
  <si>
    <t>NA</t>
  </si>
  <si>
    <t>"Instructions for Completing Budget Forms"</t>
  </si>
  <si>
    <t>Form C-1</t>
  </si>
  <si>
    <t>Form C-2</t>
  </si>
  <si>
    <t>"Budget Detail Worksheet"</t>
  </si>
  <si>
    <t>Form C-3</t>
  </si>
  <si>
    <t>"Budget Summary"</t>
  </si>
  <si>
    <t>Presents a summary of all of the costs estimated for the project in an individual line item format.</t>
  </si>
  <si>
    <t>Form C-4</t>
  </si>
  <si>
    <t>Presents a projection of month-to-month customer activity (enrollment and exits) and expenditure activity.</t>
  </si>
  <si>
    <t>Form C-5</t>
  </si>
  <si>
    <t>"Budget Narrative"</t>
  </si>
  <si>
    <t>Activating and Using the Links</t>
  </si>
  <si>
    <t>"Expenditure, Enrollment &amp; Termination Schedule"</t>
  </si>
  <si>
    <r>
      <t xml:space="preserve">CAUTION: When completing these forms </t>
    </r>
    <r>
      <rPr>
        <b/>
        <u/>
        <sz val="10"/>
        <rFont val="Times New Roman"/>
        <family val="1"/>
      </rPr>
      <t>DO NOT RENAME WORKSHEET TABS</t>
    </r>
    <r>
      <rPr>
        <b/>
        <sz val="10"/>
        <rFont val="Times New Roman"/>
        <family val="1"/>
      </rPr>
      <t>.  Doing so may break critical links.</t>
    </r>
  </si>
  <si>
    <r>
      <t xml:space="preserve">IF YOU ARE USING THE EXCEL PROGRAM </t>
    </r>
    <r>
      <rPr>
        <b/>
        <u/>
        <sz val="9"/>
        <rFont val="Times New Roman"/>
        <family val="1"/>
      </rPr>
      <t>DO NOT INSERT ANY DATA BELOW THIS POINT</t>
    </r>
    <r>
      <rPr>
        <b/>
        <sz val="9"/>
        <color indexed="10"/>
        <rFont val="Times New Roman"/>
        <family val="1"/>
      </rPr>
      <t>.
DATA WILL AUTOMATICALLY BE INSERTED INTO THIS FORM FROM OTHER WORKSHEETS.</t>
    </r>
  </si>
  <si>
    <t>Provides instructions for completing the budget forms.</t>
  </si>
  <si>
    <t>Presents a detailed line item breakdown of estimated costs for the project.</t>
  </si>
  <si>
    <t>The worksheets described above are "linked" with one another. Data entered into one form will be automatically transferred to other forms that require the same data. An explanation of the links within specific worksheets and how to complete each worksheet follows:</t>
  </si>
  <si>
    <t>To enable the macros (i.e., links) to function properly follow these instructions:</t>
  </si>
  <si>
    <t>Organization Name:</t>
  </si>
  <si>
    <r>
      <t xml:space="preserve">Sheet 1: </t>
    </r>
    <r>
      <rPr>
        <b/>
        <sz val="9"/>
        <color indexed="10"/>
        <rFont val="Times New Roman"/>
        <family val="1"/>
      </rPr>
      <t>Total</t>
    </r>
    <r>
      <rPr>
        <sz val="9"/>
        <color indexed="10"/>
        <rFont val="Times New Roman"/>
        <family val="1"/>
      </rPr>
      <t xml:space="preserve"> Wage and Benefit Cost will be automatically transferred to Budget Detail Worksheet (Form 2)</t>
    </r>
  </si>
  <si>
    <r>
      <t xml:space="preserve">Position Title (Staff)
</t>
    </r>
    <r>
      <rPr>
        <sz val="8"/>
        <rFont val="Times New Roman"/>
        <family val="1"/>
      </rPr>
      <t>(List each position separately)</t>
    </r>
  </si>
  <si>
    <r>
      <t>(6070) Data Processing</t>
    </r>
    <r>
      <rPr>
        <sz val="8"/>
        <rFont val="Times New Roman"/>
        <family val="1"/>
      </rPr>
      <t xml:space="preserve"> (Describe on Budget Narrative Form C-5)</t>
    </r>
  </si>
  <si>
    <r>
      <t xml:space="preserve">(6250) Equipment Purchase </t>
    </r>
    <r>
      <rPr>
        <sz val="8"/>
        <rFont val="Times New Roman"/>
        <family val="1"/>
      </rPr>
      <t>(&gt; $5,000)  (Describe on Budget Narrative Form C-5)</t>
    </r>
  </si>
  <si>
    <r>
      <t xml:space="preserve">(6270) Equipment Purchase </t>
    </r>
    <r>
      <rPr>
        <sz val="8"/>
        <rFont val="Times New Roman"/>
        <family val="1"/>
      </rPr>
      <t>(&lt; $5,000)  (Describe on Budget Narrative Form C-5)</t>
    </r>
  </si>
  <si>
    <r>
      <t>(6510) Miscellaneous</t>
    </r>
    <r>
      <rPr>
        <sz val="8"/>
        <rFont val="Times New Roman"/>
        <family val="1"/>
      </rPr>
      <t xml:space="preserve"> : (Not specified elsewhere) (Describe on Budget Narrative Form C-5)</t>
    </r>
  </si>
  <si>
    <r>
      <t>(6740) Space/Facility Usage</t>
    </r>
    <r>
      <rPr>
        <sz val="8"/>
        <rFont val="Times New Roman"/>
        <family val="1"/>
      </rPr>
      <t xml:space="preserve"> (for owned facilities) (Describe on Budget Narrative Form C-5)</t>
    </r>
  </si>
  <si>
    <t>Specify YES or NO</t>
  </si>
  <si>
    <r>
      <t>(7140) Participant - Supportive Services</t>
    </r>
    <r>
      <rPr>
        <sz val="8"/>
        <rFont val="Times New Roman"/>
        <family val="1"/>
      </rPr>
      <t xml:space="preserve">  (Administrative plan is required)</t>
    </r>
  </si>
  <si>
    <r>
      <t>(6730) Space/Facility Rental</t>
    </r>
    <r>
      <rPr>
        <sz val="8"/>
        <rFont val="Times New Roman"/>
        <family val="1"/>
      </rPr>
      <t xml:space="preserve"> (Describe on Budget Narrative Form C-5)</t>
    </r>
  </si>
  <si>
    <r>
      <t>(6060) Copies and Duplication</t>
    </r>
    <r>
      <rPr>
        <sz val="8"/>
        <rFont val="Times New Roman"/>
        <family val="1"/>
      </rPr>
      <t xml:space="preserve">  (Describe on Budget Narrative Form C-5)</t>
    </r>
  </si>
  <si>
    <t xml:space="preserve">   % of Time (FTE)**</t>
  </si>
  <si>
    <t>Direct Client Staff (Y=Yes)</t>
  </si>
  <si>
    <t>"Instructions"</t>
  </si>
  <si>
    <t>"2-Detail Worksheet"</t>
  </si>
  <si>
    <t>"3-Summary"</t>
  </si>
  <si>
    <t>"4-Service Schedule"</t>
  </si>
  <si>
    <t>"Narrative"</t>
  </si>
  <si>
    <r>
      <t xml:space="preserve">1. When the Budget workbook (file) is opened, a dialogue box will appear and ask whether or not to enable the macros: </t>
    </r>
    <r>
      <rPr>
        <b/>
        <sz val="10"/>
        <rFont val="Times New Roman"/>
        <family val="1"/>
      </rPr>
      <t>Click on "Enable Macros"</t>
    </r>
    <r>
      <rPr>
        <sz val="10"/>
        <rFont val="Times New Roman"/>
        <family val="1"/>
      </rPr>
      <t>. If you did not make this selection when opening this file, close the file and re-open.</t>
    </r>
  </si>
  <si>
    <r>
      <t xml:space="preserve">3. Within each electronic worksheet, </t>
    </r>
    <r>
      <rPr>
        <b/>
        <sz val="10"/>
        <rFont val="Times New Roman"/>
        <family val="1"/>
      </rPr>
      <t>typeface colors are used to denote specific features</t>
    </r>
    <r>
      <rPr>
        <sz val="10"/>
        <rFont val="Times New Roman"/>
        <family val="1"/>
      </rPr>
      <t>:</t>
    </r>
  </si>
  <si>
    <r>
      <t xml:space="preserve">--Manually enter data </t>
    </r>
    <r>
      <rPr>
        <b/>
        <u/>
        <sz val="10"/>
        <rFont val="Times New Roman"/>
        <family val="1"/>
      </rPr>
      <t>only in cells</t>
    </r>
    <r>
      <rPr>
        <u/>
        <sz val="10"/>
        <rFont val="Times New Roman"/>
        <family val="1"/>
      </rPr>
      <t xml:space="preserve"> </t>
    </r>
    <r>
      <rPr>
        <b/>
        <u/>
        <sz val="10"/>
        <color indexed="12"/>
        <rFont val="Times New Roman"/>
        <family val="1"/>
      </rPr>
      <t>HIGHLIGHTED IN BLUE</t>
    </r>
  </si>
  <si>
    <r>
      <t xml:space="preserve">--Cells that contain </t>
    </r>
    <r>
      <rPr>
        <sz val="10"/>
        <color indexed="10"/>
        <rFont val="Times New Roman"/>
        <family val="1"/>
      </rPr>
      <t xml:space="preserve">"0" </t>
    </r>
    <r>
      <rPr>
        <b/>
        <sz val="10"/>
        <color indexed="10"/>
        <rFont val="Times New Roman"/>
        <family val="1"/>
      </rPr>
      <t>HIGHLIGHTED IN RED</t>
    </r>
    <r>
      <rPr>
        <sz val="10"/>
        <rFont val="Times New Roman"/>
        <family val="1"/>
      </rPr>
      <t xml:space="preserve"> are linked to other worksheets. Data will be entered automatically from previous worksheets.</t>
    </r>
  </si>
  <si>
    <t>Worksheet Linking Sequence</t>
  </si>
  <si>
    <t>-- Data on Form C-2 (Detailed Budget) will be entered on Form C-3 (Budget Summary). There should be no manual data entries on Form C-3 "Summary".</t>
  </si>
  <si>
    <r>
      <t xml:space="preserve">* </t>
    </r>
    <r>
      <rPr>
        <b/>
        <sz val="8"/>
        <rFont val="Times New Roman"/>
        <family val="1"/>
      </rPr>
      <t>"Wage"</t>
    </r>
    <r>
      <rPr>
        <sz val="8"/>
        <rFont val="Times New Roman"/>
        <family val="1"/>
      </rPr>
      <t xml:space="preserve"> is the net amount charged to this budget. This should equal the base wage rate for the position multiplied by the FTE %.</t>
    </r>
  </si>
  <si>
    <r>
      <t xml:space="preserve">If additional rows are required, insert rows beginning </t>
    </r>
    <r>
      <rPr>
        <b/>
        <sz val="8"/>
        <rFont val="Times New Roman"/>
        <family val="1"/>
      </rPr>
      <t xml:space="preserve">at least </t>
    </r>
    <r>
      <rPr>
        <b/>
        <u/>
        <sz val="8"/>
        <rFont val="Times New Roman"/>
        <family val="1"/>
      </rPr>
      <t>two rows above</t>
    </r>
    <r>
      <rPr>
        <sz val="8"/>
        <rFont val="Times New Roman"/>
        <family val="1"/>
      </rPr>
      <t xml:space="preserve"> "Total Staff Costs". Copy formulas from an existing row to the newly inserted rows. Header rows will appear on subsequent pages if more than one page is required. If necessary to expand rows, these notes may be forced to a second page.</t>
    </r>
  </si>
  <si>
    <r>
      <t xml:space="preserve">Manually ENTER DATA ONLY IN BLUE AREAS. </t>
    </r>
    <r>
      <rPr>
        <b/>
        <sz val="9"/>
        <rFont val="Times New Roman"/>
        <family val="1"/>
      </rPr>
      <t>This data is automatically computed or referenced in other cells and worksheets.</t>
    </r>
  </si>
  <si>
    <t xml:space="preserve">Total     </t>
  </si>
  <si>
    <t>TOTAL COSTS</t>
  </si>
  <si>
    <r>
      <t>** "% of Time (FTE)"</t>
    </r>
    <r>
      <rPr>
        <sz val="8"/>
        <rFont val="Times New Roman"/>
        <family val="1"/>
      </rPr>
      <t xml:space="preserve"> is the FTE (full time equivalency) for this position.  For multiple staff in the same job classification the FTE % is presented as a sum of the FTE percent for the positions (e.g., One full-time case manager and one half-time case manager would have an FTE as 1.50%</t>
    </r>
  </si>
  <si>
    <r>
      <t>Direct Client Staff:</t>
    </r>
    <r>
      <rPr>
        <sz val="8"/>
        <rFont val="Times New Roman"/>
        <family val="1"/>
      </rPr>
      <t xml:space="preserve"> Mark "Y" (Yes) if staff is</t>
    </r>
    <r>
      <rPr>
        <b/>
        <sz val="8"/>
        <rFont val="Times New Roman"/>
        <family val="1"/>
      </rPr>
      <t xml:space="preserve"> responsible</t>
    </r>
    <r>
      <rPr>
        <sz val="8"/>
        <rFont val="Times New Roman"/>
        <family val="1"/>
      </rPr>
      <t xml:space="preserve"> in providing direct client services. This would not include MIS staff, administrative staff, supervisors, monitors, clerical, IT staff, etc., that provide "administrative and/or support" functions.</t>
    </r>
  </si>
  <si>
    <r>
      <t>** "% of Time (FTE)"</t>
    </r>
    <r>
      <rPr>
        <sz val="8"/>
        <rFont val="Times New Roman"/>
        <family val="1"/>
      </rPr>
      <t xml:space="preserve"> is the FTE (full time equivalency) for this position.  For multiple staff in the same job classification the FTE % is presented as a sum of the FTE percent for the positions (e.g., One full time case manager and one half time case manager would have an FTE as 1.50%</t>
    </r>
  </si>
  <si>
    <t>Other (Describe on Budget Narrative Form C-5)</t>
  </si>
  <si>
    <r>
      <t xml:space="preserve">(5010) Salaries/Wages </t>
    </r>
    <r>
      <rPr>
        <sz val="8"/>
        <color indexed="10"/>
        <rFont val="Times New Roman"/>
        <family val="1"/>
      </rPr>
      <t>(Totals will be transferred from Wage and Benefit Detail (Form C-1)</t>
    </r>
  </si>
  <si>
    <r>
      <t>(5090) Fringe Benefits</t>
    </r>
    <r>
      <rPr>
        <sz val="8"/>
        <rFont val="Times New Roman"/>
        <family val="1"/>
      </rPr>
      <t xml:space="preserve"> </t>
    </r>
    <r>
      <rPr>
        <sz val="8"/>
        <color indexed="10"/>
        <rFont val="Times New Roman"/>
        <family val="1"/>
      </rPr>
      <t xml:space="preserve"> (Totals will be transferred from Wage and Benefit Detail (Form C-1)</t>
    </r>
  </si>
  <si>
    <t>--SHADED CELLS are not require to be completed.</t>
  </si>
  <si>
    <t>Identifies all staffing positions by job title that will be charged to the contract, positions assigned, wages paid, FTE (full-time equivalency) of the positions charged, and amount estimated for specific benefits for each position.</t>
  </si>
  <si>
    <r>
      <t xml:space="preserve">(7160) Participant - Fees </t>
    </r>
    <r>
      <rPr>
        <sz val="8"/>
        <color indexed="17"/>
        <rFont val="Times New Roman"/>
        <family val="1"/>
      </rPr>
      <t>(Excluding ITA Voucher Fees)</t>
    </r>
  </si>
  <si>
    <r>
      <t>(7170) Participant - Training Materials</t>
    </r>
    <r>
      <rPr>
        <sz val="8"/>
        <rFont val="Times New Roman"/>
        <family val="1"/>
      </rPr>
      <t xml:space="preserve"> </t>
    </r>
    <r>
      <rPr>
        <sz val="8"/>
        <color indexed="17"/>
        <rFont val="Times New Roman"/>
        <family val="1"/>
      </rPr>
      <t>(Excluding ITA Voucher Materials)</t>
    </r>
  </si>
  <si>
    <t>Expenditure Projections should not include ITA funds</t>
  </si>
  <si>
    <r>
      <t xml:space="preserve">ENTER DATA ONLY IN BLUE AREAS. </t>
    </r>
    <r>
      <rPr>
        <b/>
        <sz val="10"/>
        <rFont val="Cambria"/>
        <family val="1"/>
      </rPr>
      <t>This data is automatically computed or referenced in other cells and worksheets.</t>
    </r>
  </si>
  <si>
    <t>(6810) Special Services</t>
  </si>
  <si>
    <t>6810 Special Services</t>
  </si>
  <si>
    <t>ITA Vouchers</t>
  </si>
  <si>
    <r>
      <t xml:space="preserve"> ITA Vouchers </t>
    </r>
    <r>
      <rPr>
        <sz val="8"/>
        <rFont val="Times New Roman"/>
        <family val="1"/>
      </rPr>
      <t>(Tuition, Fees, Books and Materials) Available</t>
    </r>
  </si>
  <si>
    <t>(7130) Participant - Fringe Benefits  (Describe on Budget Narrative Form C-5)</t>
  </si>
  <si>
    <t>-- Form C-4 (Service Schedule) required manual data entry.</t>
  </si>
  <si>
    <r>
      <t xml:space="preserve">Shaded areas </t>
    </r>
    <r>
      <rPr>
        <b/>
        <sz val="9"/>
        <rFont val="Times New Roman"/>
        <family val="1"/>
      </rPr>
      <t>DO NOT</t>
    </r>
    <r>
      <rPr>
        <sz val="9"/>
        <rFont val="Times New Roman"/>
        <family val="1"/>
      </rPr>
      <t xml:space="preserve"> require data.   </t>
    </r>
    <r>
      <rPr>
        <b/>
        <sz val="9"/>
        <color indexed="10"/>
        <rFont val="Times New Roman"/>
        <family val="1"/>
      </rPr>
      <t>Numbers in red are from entries in a previous worksheet</t>
    </r>
  </si>
  <si>
    <t>(7150) Participant - Tuition (not ITA Vouchers)</t>
  </si>
  <si>
    <r>
      <t xml:space="preserve">* </t>
    </r>
    <r>
      <rPr>
        <b/>
        <sz val="8"/>
        <rFont val="Times New Roman"/>
        <family val="1"/>
      </rPr>
      <t>"Wage"</t>
    </r>
    <r>
      <rPr>
        <sz val="8"/>
        <rFont val="Times New Roman"/>
        <family val="1"/>
      </rPr>
      <t xml:space="preserve"> is the </t>
    </r>
    <r>
      <rPr>
        <u/>
        <sz val="8"/>
        <rFont val="Times New Roman"/>
        <family val="1"/>
      </rPr>
      <t>net</t>
    </r>
    <r>
      <rPr>
        <sz val="8"/>
        <rFont val="Times New Roman"/>
        <family val="1"/>
      </rPr>
      <t xml:space="preserve"> amount charged to this budget. This should equal the base wage rate for the position multiplied by the FTE %.</t>
    </r>
  </si>
  <si>
    <t>Except for the "Budget Narrative", the budget forms are presented in a Microsoft Excel workbook format. Within this workbook, there are four worksheets, each addressing a specific part of the budget presentation. Each of the forms will be used in any agreement to prepare budgets for a new contract.</t>
  </si>
  <si>
    <t>7150 Participant - Tuition (not ITA Vouchers)</t>
  </si>
  <si>
    <t>WIO Youth Direct Services</t>
  </si>
  <si>
    <t>WIOA Youth Training</t>
  </si>
  <si>
    <t>WIOA Youth Work Experience</t>
  </si>
  <si>
    <t>WIOA Youth 
Direct Services</t>
  </si>
  <si>
    <t>WIOA Youth 
Work Experience</t>
  </si>
  <si>
    <t>(6590) Professional Services</t>
  </si>
  <si>
    <t>(6580) Professional Development</t>
  </si>
  <si>
    <t>6580 Professional Development (Staff Training)</t>
  </si>
  <si>
    <t xml:space="preserve">
"A-Wage &amp; Benefit"
"B-Wage &amp; Benefit"
"C-Wage &amp; Benefit"
</t>
  </si>
  <si>
    <t xml:space="preserve">"Wage &amp; Benefit Detail"
Direct Services
Training
Work Experience
</t>
  </si>
  <si>
    <t>Presents a description of costs that comprise the amount budgeted for a selected line item. Provided as a separate WORD Document</t>
  </si>
  <si>
    <r>
      <t xml:space="preserve">2. Complete the worksheets </t>
    </r>
    <r>
      <rPr>
        <u/>
        <sz val="10"/>
        <rFont val="Times New Roman"/>
        <family val="1"/>
      </rPr>
      <t>in the order that they are presented:</t>
    </r>
    <r>
      <rPr>
        <sz val="10"/>
        <rFont val="Times New Roman"/>
        <family val="1"/>
      </rPr>
      <t xml:space="preserve">: 1A-Wage &amp; Benefit, 1B-Wage and Benefit, 1C-Wage &amp; Benefit, 2-Detail Worksheet, etc. The information entered on "Wage and Benefit" worksheets will be transferred to subsequent worksheets. If you need only one Wage &amp; Benefit page, leave the others in place and empty.  </t>
    </r>
    <r>
      <rPr>
        <b/>
        <i/>
        <sz val="10"/>
        <rFont val="Times New Roman"/>
        <family val="1"/>
      </rPr>
      <t>Do not delete any unused worksheets</t>
    </r>
    <r>
      <rPr>
        <sz val="10"/>
        <rFont val="Times New Roman"/>
        <family val="1"/>
      </rPr>
      <t xml:space="preserve">. The same will occur with all subsequent worksheets except worksheet 3 "Summary" which is the recipient of data from all other worksheets.  Worksheet 4 manually enter data in </t>
    </r>
    <r>
      <rPr>
        <sz val="10"/>
        <color rgb="FF0066FF"/>
        <rFont val="Times New Roman"/>
        <family val="1"/>
      </rPr>
      <t xml:space="preserve">Highlighted Blue </t>
    </r>
    <r>
      <rPr>
        <sz val="10"/>
        <rFont val="Times New Roman"/>
        <family val="1"/>
      </rPr>
      <t>cells only.</t>
    </r>
  </si>
  <si>
    <t xml:space="preserve">-- Information and data entered on Forms C-1A,B &amp;C (Wage and Benefits) will be transferred to Part I, "Staffing" on Form C-2 (Detailed Budget). </t>
  </si>
  <si>
    <r>
      <t xml:space="preserve">Michigan Works! Southwest
Budget Template - WIOA Youth Out of School 
</t>
    </r>
    <r>
      <rPr>
        <b/>
        <i/>
        <sz val="11"/>
        <color indexed="8"/>
        <rFont val="Times New Roman"/>
        <family val="1"/>
      </rPr>
      <t>Instructions for Completing Budget Forms</t>
    </r>
  </si>
  <si>
    <r>
      <t xml:space="preserve">Michigan Works! Southwest
</t>
    </r>
    <r>
      <rPr>
        <b/>
        <i/>
        <sz val="14"/>
        <color indexed="8"/>
        <rFont val="Times New Roman"/>
        <family val="1"/>
      </rPr>
      <t xml:space="preserve">Staff Wage and Benefit Detail
</t>
    </r>
    <r>
      <rPr>
        <b/>
        <i/>
        <sz val="14"/>
        <color indexed="30"/>
        <rFont val="Times New Roman"/>
        <family val="1"/>
      </rPr>
      <t>WIOA Youth Out of School Direct Services</t>
    </r>
  </si>
  <si>
    <r>
      <t xml:space="preserve">Michigan Works! Southwest
</t>
    </r>
    <r>
      <rPr>
        <b/>
        <i/>
        <sz val="14"/>
        <color indexed="8"/>
        <rFont val="Times New Roman"/>
        <family val="1"/>
      </rPr>
      <t>Staff Wage and Benefit Detail</t>
    </r>
    <r>
      <rPr>
        <b/>
        <i/>
        <sz val="12"/>
        <color indexed="8"/>
        <rFont val="Times New Roman"/>
        <family val="1"/>
      </rPr>
      <t xml:space="preserve"> 
</t>
    </r>
    <r>
      <rPr>
        <b/>
        <i/>
        <sz val="14"/>
        <color indexed="30"/>
        <rFont val="Times New Roman"/>
        <family val="1"/>
      </rPr>
      <t>WIOA Youth Out of School Training</t>
    </r>
  </si>
  <si>
    <r>
      <t xml:space="preserve">Michigan Works! Southwest
</t>
    </r>
    <r>
      <rPr>
        <b/>
        <i/>
        <sz val="14"/>
        <color indexed="8"/>
        <rFont val="Times New Roman"/>
        <family val="1"/>
      </rPr>
      <t>Staff Wage and Benefit Detail</t>
    </r>
    <r>
      <rPr>
        <b/>
        <i/>
        <sz val="12"/>
        <color indexed="8"/>
        <rFont val="Times New Roman"/>
        <family val="1"/>
      </rPr>
      <t xml:space="preserve"> 
</t>
    </r>
    <r>
      <rPr>
        <b/>
        <i/>
        <sz val="14"/>
        <color indexed="30"/>
        <rFont val="Times New Roman"/>
        <family val="1"/>
      </rPr>
      <t xml:space="preserve">WIOA Youth Out of School Work Experience
</t>
    </r>
    <r>
      <rPr>
        <b/>
        <i/>
        <sz val="11"/>
        <color indexed="30"/>
        <rFont val="Times New Roman"/>
        <family val="1"/>
      </rPr>
      <t/>
    </r>
  </si>
  <si>
    <t>Michigan Works! Southwest
WIOA Youth Out of School Budget Detail Worksheet</t>
  </si>
  <si>
    <r>
      <t xml:space="preserve">Michigan Works! Southwest
</t>
    </r>
    <r>
      <rPr>
        <b/>
        <i/>
        <sz val="14"/>
        <color rgb="FF0070C0"/>
        <rFont val="Times New Roman"/>
        <family val="1"/>
      </rPr>
      <t>WIOA Youth Out of School Budget Summary</t>
    </r>
  </si>
  <si>
    <r>
      <t xml:space="preserve">Michigan Works! Southwest
</t>
    </r>
    <r>
      <rPr>
        <b/>
        <sz val="12"/>
        <color rgb="FF0070C0"/>
        <rFont val="Times New Roman"/>
        <family val="1"/>
      </rPr>
      <t xml:space="preserve">WIOA Youth Out of School </t>
    </r>
    <r>
      <rPr>
        <b/>
        <sz val="12"/>
        <color indexed="8"/>
        <rFont val="Times New Roman"/>
        <family val="1"/>
      </rPr>
      <t xml:space="preserve">
</t>
    </r>
    <r>
      <rPr>
        <b/>
        <i/>
        <sz val="14"/>
        <color indexed="8"/>
        <rFont val="Times New Roman"/>
        <family val="1"/>
      </rPr>
      <t>Expenditure, Enrollment, and Termination Schedule</t>
    </r>
  </si>
  <si>
    <r>
      <t xml:space="preserve">(6950) Telephone </t>
    </r>
    <r>
      <rPr>
        <sz val="8"/>
        <rFont val="Times New Roman"/>
        <family val="1"/>
      </rPr>
      <t>(Describe on Budget Narrative Form C-5)</t>
    </r>
  </si>
  <si>
    <r>
      <t xml:space="preserve">(6955) Travel  </t>
    </r>
    <r>
      <rPr>
        <sz val="8"/>
        <rFont val="Times New Roman"/>
        <family val="1"/>
      </rPr>
      <t>(Describe on Budget Narrative Form C-5)</t>
    </r>
  </si>
  <si>
    <t>(7185) Participant - Incumbent Worker Training</t>
  </si>
  <si>
    <t>(7180) Participant - Employer Reimbursement and Incent</t>
  </si>
  <si>
    <t>(7190) Participant - Training Other</t>
  </si>
  <si>
    <t>(7195) Participant - Performance Payments</t>
  </si>
  <si>
    <t>6950 Telephone</t>
  </si>
  <si>
    <t>6955 Travel</t>
  </si>
  <si>
    <t>7185 Participant - Incumbent Worker Training</t>
  </si>
  <si>
    <t>7190 Participant - Training Other</t>
  </si>
  <si>
    <t>7195 Participant Performance Payments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</si>
</sst>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5" formatCode=";;;"/>
  </numFmts>
  <fonts count="49" x14ac:knownFonts="1">
    <font>
      <sz val="12"/>
      <name val="Arial"/>
    </font>
    <font>
      <sz val="10"/>
      <color indexed="0"/>
      <name val="MS Sans Serif"/>
      <family val="2"/>
    </font>
    <font>
      <sz val="12"/>
      <name val="Times New Roman"/>
      <family val="1"/>
    </font>
    <font>
      <sz val="9"/>
      <name val="Times New Roman"/>
      <family val="1"/>
    </font>
    <font>
      <b/>
      <sz val="10"/>
      <color indexed="8"/>
      <name val="Times New Roman"/>
      <family val="1"/>
    </font>
    <font>
      <b/>
      <sz val="12"/>
      <color indexed="8"/>
      <name val="Times New Roman"/>
      <family val="1"/>
    </font>
    <font>
      <b/>
      <sz val="9"/>
      <color indexed="8"/>
      <name val="Times New Roman"/>
      <family val="1"/>
    </font>
    <font>
      <b/>
      <sz val="8"/>
      <color indexed="10"/>
      <name val="Times New Roman"/>
      <family val="1"/>
    </font>
    <font>
      <sz val="9"/>
      <color indexed="8"/>
      <name val="Times New Roman"/>
      <family val="1"/>
    </font>
    <font>
      <b/>
      <sz val="8"/>
      <color indexed="8"/>
      <name val="Times New Roman"/>
      <family val="1"/>
    </font>
    <font>
      <sz val="9"/>
      <color indexed="12"/>
      <name val="Times New Roman"/>
      <family val="1"/>
    </font>
    <font>
      <b/>
      <sz val="10"/>
      <name val="Times New Roman"/>
      <family val="1"/>
    </font>
    <font>
      <sz val="10"/>
      <name val="Times New Roman"/>
      <family val="1"/>
    </font>
    <font>
      <b/>
      <i/>
      <sz val="12"/>
      <color indexed="8"/>
      <name val="Times New Roman"/>
      <family val="1"/>
    </font>
    <font>
      <b/>
      <sz val="9"/>
      <color indexed="10"/>
      <name val="Times New Roman"/>
      <family val="1"/>
    </font>
    <font>
      <b/>
      <sz val="9"/>
      <name val="Times New Roman"/>
      <family val="1"/>
    </font>
    <font>
      <sz val="9"/>
      <color indexed="10"/>
      <name val="Times New Roman"/>
      <family val="1"/>
    </font>
    <font>
      <sz val="8"/>
      <color indexed="10"/>
      <name val="Times New Roman"/>
      <family val="1"/>
    </font>
    <font>
      <sz val="10"/>
      <color indexed="0"/>
      <name val="Times New Roman"/>
      <family val="1"/>
    </font>
    <font>
      <sz val="8"/>
      <name val="Times New Roman"/>
      <family val="1"/>
    </font>
    <font>
      <b/>
      <i/>
      <sz val="8"/>
      <name val="Times New Roman"/>
      <family val="1"/>
    </font>
    <font>
      <b/>
      <sz val="8"/>
      <name val="Times New Roman"/>
      <family val="1"/>
    </font>
    <font>
      <sz val="8"/>
      <color indexed="12"/>
      <name val="Times New Roman"/>
      <family val="1"/>
    </font>
    <font>
      <b/>
      <sz val="9"/>
      <color indexed="12"/>
      <name val="Times New Roman"/>
      <family val="1"/>
    </font>
    <font>
      <b/>
      <sz val="10"/>
      <color indexed="10"/>
      <name val="Times New Roman"/>
      <family val="1"/>
    </font>
    <font>
      <b/>
      <sz val="11"/>
      <color indexed="8"/>
      <name val="Times New Roman"/>
      <family val="1"/>
    </font>
    <font>
      <u/>
      <sz val="10"/>
      <name val="Times New Roman"/>
      <family val="1"/>
    </font>
    <font>
      <b/>
      <u/>
      <sz val="10"/>
      <color indexed="12"/>
      <name val="Times New Roman"/>
      <family val="1"/>
    </font>
    <font>
      <b/>
      <u/>
      <sz val="10"/>
      <name val="Times New Roman"/>
      <family val="1"/>
    </font>
    <font>
      <b/>
      <u/>
      <sz val="9"/>
      <name val="Times New Roman"/>
      <family val="1"/>
    </font>
    <font>
      <b/>
      <sz val="8"/>
      <color indexed="12"/>
      <name val="Times New Roman"/>
      <family val="1"/>
    </font>
    <font>
      <b/>
      <i/>
      <sz val="14"/>
      <color indexed="8"/>
      <name val="Times New Roman"/>
      <family val="1"/>
    </font>
    <font>
      <sz val="10"/>
      <color indexed="10"/>
      <name val="Times New Roman"/>
      <family val="1"/>
    </font>
    <font>
      <b/>
      <u/>
      <sz val="8"/>
      <name val="Times New Roman"/>
      <family val="1"/>
    </font>
    <font>
      <b/>
      <i/>
      <sz val="14"/>
      <color indexed="30"/>
      <name val="Times New Roman"/>
      <family val="1"/>
    </font>
    <font>
      <sz val="8"/>
      <color indexed="17"/>
      <name val="Times New Roman"/>
      <family val="1"/>
    </font>
    <font>
      <b/>
      <sz val="10"/>
      <name val="Cambria"/>
      <family val="1"/>
    </font>
    <font>
      <b/>
      <i/>
      <sz val="11"/>
      <color indexed="30"/>
      <name val="Times New Roman"/>
      <family val="1"/>
    </font>
    <font>
      <b/>
      <sz val="10"/>
      <name val="Cambria"/>
      <family val="1"/>
      <scheme val="major"/>
    </font>
    <font>
      <b/>
      <sz val="10"/>
      <color indexed="12"/>
      <name val="Cambria"/>
      <family val="1"/>
      <scheme val="major"/>
    </font>
    <font>
      <b/>
      <sz val="9"/>
      <color rgb="FFFF0000"/>
      <name val="Times New Roman"/>
      <family val="1"/>
    </font>
    <font>
      <b/>
      <sz val="10"/>
      <color indexed="0"/>
      <name val="Times New Roman"/>
      <family val="1"/>
    </font>
    <font>
      <b/>
      <i/>
      <sz val="14"/>
      <color rgb="FF0070C0"/>
      <name val="Times New Roman"/>
      <family val="1"/>
    </font>
    <font>
      <b/>
      <i/>
      <sz val="11"/>
      <color indexed="8"/>
      <name val="Times New Roman"/>
      <family val="1"/>
    </font>
    <font>
      <u/>
      <sz val="8"/>
      <name val="Times New Roman"/>
      <family val="1"/>
    </font>
    <font>
      <b/>
      <sz val="12"/>
      <color rgb="FF0070C0"/>
      <name val="Times New Roman"/>
      <family val="1"/>
    </font>
    <font>
      <sz val="8"/>
      <color rgb="FF0066FF"/>
      <name val="Times New Roman"/>
      <family val="1"/>
    </font>
    <font>
      <b/>
      <i/>
      <sz val="10"/>
      <name val="Times New Roman"/>
      <family val="1"/>
    </font>
    <font>
      <sz val="10"/>
      <color rgb="FF0066FF"/>
      <name val="Times New Roman"/>
      <family val="1"/>
    </font>
  </fonts>
  <fills count="7">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theme="0" tint="-4.9989318521683403E-2"/>
        <bgColor indexed="64"/>
      </patternFill>
    </fill>
    <fill>
      <patternFill patternType="solid">
        <fgColor theme="2"/>
        <bgColor indexed="64"/>
      </patternFill>
    </fill>
    <fill>
      <patternFill patternType="solid">
        <fgColor theme="6" tint="0.79998168889431442"/>
        <bgColor indexed="64"/>
      </patternFill>
    </fill>
  </fills>
  <borders count="65">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style="thin">
        <color indexed="8"/>
      </left>
      <right style="thin">
        <color indexed="8"/>
      </right>
      <top style="hair">
        <color indexed="8"/>
      </top>
      <bottom style="hair">
        <color indexed="8"/>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8"/>
      </left>
      <right style="hair">
        <color indexed="8"/>
      </right>
      <top style="thin">
        <color indexed="8"/>
      </top>
      <bottom style="thin">
        <color indexed="8"/>
      </bottom>
      <diagonal/>
    </border>
    <border>
      <left style="hair">
        <color indexed="8"/>
      </left>
      <right style="thin">
        <color indexed="8"/>
      </right>
      <top style="thin">
        <color indexed="8"/>
      </top>
      <bottom style="thin">
        <color indexed="8"/>
      </bottom>
      <diagonal/>
    </border>
    <border>
      <left/>
      <right style="hair">
        <color indexed="8"/>
      </right>
      <top style="thin">
        <color indexed="8"/>
      </top>
      <bottom style="thin">
        <color indexed="8"/>
      </bottom>
      <diagonal/>
    </border>
    <border>
      <left style="thin">
        <color indexed="8"/>
      </left>
      <right style="thin">
        <color indexed="8"/>
      </right>
      <top style="hair">
        <color indexed="8"/>
      </top>
      <bottom/>
      <diagonal/>
    </border>
    <border>
      <left style="thin">
        <color indexed="8"/>
      </left>
      <right style="thin">
        <color indexed="8"/>
      </right>
      <top/>
      <bottom style="hair">
        <color indexed="8"/>
      </bottom>
      <diagonal/>
    </border>
    <border>
      <left/>
      <right style="hair">
        <color indexed="8"/>
      </right>
      <top/>
      <bottom style="hair">
        <color indexed="8"/>
      </bottom>
      <diagonal/>
    </border>
    <border>
      <left style="hair">
        <color indexed="8"/>
      </left>
      <right style="hair">
        <color indexed="8"/>
      </right>
      <top/>
      <bottom style="hair">
        <color indexed="8"/>
      </bottom>
      <diagonal/>
    </border>
    <border>
      <left/>
      <right/>
      <top/>
      <bottom style="hair">
        <color indexed="8"/>
      </bottom>
      <diagonal/>
    </border>
    <border>
      <left/>
      <right/>
      <top style="hair">
        <color indexed="8"/>
      </top>
      <bottom style="hair">
        <color indexed="8"/>
      </bottom>
      <diagonal/>
    </border>
    <border>
      <left/>
      <right/>
      <top style="hair">
        <color indexed="8"/>
      </top>
      <bottom/>
      <diagonal/>
    </border>
    <border>
      <left style="thin">
        <color indexed="8"/>
      </left>
      <right style="double">
        <color indexed="8"/>
      </right>
      <top style="thin">
        <color indexed="64"/>
      </top>
      <bottom style="hair">
        <color indexed="8"/>
      </bottom>
      <diagonal/>
    </border>
    <border>
      <left style="thin">
        <color indexed="8"/>
      </left>
      <right style="double">
        <color indexed="8"/>
      </right>
      <top style="hair">
        <color indexed="8"/>
      </top>
      <bottom style="hair">
        <color indexed="8"/>
      </bottom>
      <diagonal/>
    </border>
    <border>
      <left style="thin">
        <color indexed="8"/>
      </left>
      <right style="double">
        <color indexed="8"/>
      </right>
      <top style="hair">
        <color indexed="8"/>
      </top>
      <bottom/>
      <diagonal/>
    </border>
    <border>
      <left style="thin">
        <color indexed="8"/>
      </left>
      <right style="double">
        <color indexed="8"/>
      </right>
      <top style="thin">
        <color indexed="8"/>
      </top>
      <bottom style="thin">
        <color indexed="8"/>
      </bottom>
      <diagonal/>
    </border>
    <border>
      <left style="thin">
        <color indexed="8"/>
      </left>
      <right style="double">
        <color indexed="8"/>
      </right>
      <top/>
      <bottom style="hair">
        <color indexed="8"/>
      </bottom>
      <diagonal/>
    </border>
    <border>
      <left style="hair">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hair">
        <color indexed="8"/>
      </left>
      <right style="hair">
        <color indexed="8"/>
      </right>
      <top style="hair">
        <color indexed="8"/>
      </top>
      <bottom style="thin">
        <color indexed="64"/>
      </bottom>
      <diagonal/>
    </border>
    <border>
      <left style="hair">
        <color indexed="8"/>
      </left>
      <right style="thin">
        <color indexed="8"/>
      </right>
      <top style="hair">
        <color indexed="8"/>
      </top>
      <bottom style="thin">
        <color indexed="64"/>
      </bottom>
      <diagonal/>
    </border>
    <border>
      <left style="hair">
        <color indexed="8"/>
      </left>
      <right style="thin">
        <color indexed="8"/>
      </right>
      <top/>
      <bottom style="hair">
        <color indexed="8"/>
      </bottom>
      <diagonal/>
    </border>
    <border>
      <left style="double">
        <color indexed="8"/>
      </left>
      <right style="thin">
        <color indexed="8"/>
      </right>
      <top/>
      <bottom style="hair">
        <color indexed="8"/>
      </bottom>
      <diagonal/>
    </border>
    <border>
      <left style="double">
        <color indexed="8"/>
      </left>
      <right style="thin">
        <color indexed="8"/>
      </right>
      <top style="hair">
        <color indexed="8"/>
      </top>
      <bottom style="hair">
        <color indexed="8"/>
      </bottom>
      <diagonal/>
    </border>
    <border>
      <left style="double">
        <color indexed="8"/>
      </left>
      <right style="thin">
        <color indexed="8"/>
      </right>
      <top style="hair">
        <color indexed="8"/>
      </top>
      <bottom/>
      <diagonal/>
    </border>
    <border>
      <left style="double">
        <color indexed="8"/>
      </left>
      <right style="thin">
        <color indexed="8"/>
      </right>
      <top style="thin">
        <color indexed="8"/>
      </top>
      <bottom style="thin">
        <color indexed="8"/>
      </bottom>
      <diagonal/>
    </border>
    <border>
      <left style="double">
        <color indexed="8"/>
      </left>
      <right style="hair">
        <color indexed="8"/>
      </right>
      <top style="thin">
        <color indexed="8"/>
      </top>
      <bottom style="hair">
        <color indexed="8"/>
      </bottom>
      <diagonal/>
    </border>
    <border>
      <left style="double">
        <color indexed="8"/>
      </left>
      <right style="hair">
        <color indexed="8"/>
      </right>
      <top style="hair">
        <color indexed="8"/>
      </top>
      <bottom style="thin">
        <color indexed="64"/>
      </bottom>
      <diagonal/>
    </border>
    <border>
      <left/>
      <right style="thin">
        <color indexed="8"/>
      </right>
      <top style="thin">
        <color indexed="8"/>
      </top>
      <bottom/>
      <diagonal/>
    </border>
    <border>
      <left/>
      <right style="thin">
        <color indexed="8"/>
      </right>
      <top/>
      <bottom/>
      <diagonal/>
    </border>
    <border>
      <left/>
      <right style="thin">
        <color indexed="8"/>
      </right>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64"/>
      </bottom>
      <diagonal/>
    </border>
    <border>
      <left style="thin">
        <color indexed="8"/>
      </left>
      <right style="double">
        <color indexed="8"/>
      </right>
      <top style="thin">
        <color indexed="8"/>
      </top>
      <bottom/>
      <diagonal/>
    </border>
    <border>
      <left style="thin">
        <color indexed="8"/>
      </left>
      <right style="double">
        <color indexed="8"/>
      </right>
      <top/>
      <bottom/>
      <diagonal/>
    </border>
    <border>
      <left style="thin">
        <color indexed="8"/>
      </left>
      <right style="double">
        <color indexed="8"/>
      </right>
      <top/>
      <bottom style="thin">
        <color indexed="64"/>
      </bottom>
      <diagonal/>
    </border>
    <border>
      <left style="double">
        <color indexed="8"/>
      </left>
      <right/>
      <top style="thin">
        <color indexed="8"/>
      </top>
      <bottom style="thin">
        <color indexed="8"/>
      </bottom>
      <diagonal/>
    </border>
    <border>
      <left/>
      <right style="double">
        <color indexed="8"/>
      </right>
      <top style="thin">
        <color indexed="8"/>
      </top>
      <bottom style="thin">
        <color indexed="8"/>
      </bottom>
      <diagonal/>
    </border>
    <border>
      <left style="double">
        <color indexed="8"/>
      </left>
      <right style="thin">
        <color indexed="8"/>
      </right>
      <top style="thin">
        <color indexed="8"/>
      </top>
      <bottom/>
      <diagonal/>
    </border>
    <border>
      <left style="double">
        <color indexed="8"/>
      </left>
      <right style="thin">
        <color indexed="8"/>
      </right>
      <top/>
      <bottom/>
      <diagonal/>
    </border>
    <border>
      <left style="double">
        <color indexed="8"/>
      </left>
      <right style="thin">
        <color indexed="8"/>
      </right>
      <top/>
      <bottom style="thin">
        <color indexed="64"/>
      </bottom>
      <diagonal/>
    </border>
    <border>
      <left/>
      <right style="thin">
        <color indexed="8"/>
      </right>
      <top style="thin">
        <color indexed="8"/>
      </top>
      <bottom style="thin">
        <color indexed="8"/>
      </bottom>
      <diagonal/>
    </border>
    <border>
      <left style="dashed">
        <color indexed="64"/>
      </left>
      <right style="dashed">
        <color indexed="64"/>
      </right>
      <top style="dashed">
        <color indexed="64"/>
      </top>
      <bottom style="dashed">
        <color indexed="64"/>
      </bottom>
      <diagonal/>
    </border>
    <border>
      <left style="dotted">
        <color indexed="64"/>
      </left>
      <right style="dotted">
        <color indexed="64"/>
      </right>
      <top style="dotted">
        <color indexed="64"/>
      </top>
      <bottom style="dotted">
        <color indexed="64"/>
      </bottom>
      <diagonal/>
    </border>
    <border>
      <left style="double">
        <color indexed="64"/>
      </left>
      <right style="hair">
        <color indexed="64"/>
      </right>
      <top style="hair">
        <color indexed="64"/>
      </top>
      <bottom style="hair">
        <color indexed="64"/>
      </bottom>
      <diagonal/>
    </border>
    <border>
      <left style="dotted">
        <color indexed="64"/>
      </left>
      <right/>
      <top style="dotted">
        <color indexed="64"/>
      </top>
      <bottom style="dotted">
        <color indexed="64"/>
      </bottom>
      <diagonal/>
    </border>
    <border>
      <left style="dotted">
        <color indexed="64"/>
      </left>
      <right style="dotted">
        <color indexed="64"/>
      </right>
      <top/>
      <bottom style="dotted">
        <color indexed="64"/>
      </bottom>
      <diagonal/>
    </border>
    <border>
      <left/>
      <right/>
      <top style="dotted">
        <color indexed="64"/>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8"/>
      </left>
      <right style="double">
        <color indexed="8"/>
      </right>
      <top style="thin">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8"/>
      </left>
      <right style="double">
        <color indexed="8"/>
      </right>
      <top style="hair">
        <color indexed="64"/>
      </top>
      <bottom style="hair">
        <color indexed="64"/>
      </bottom>
      <diagonal/>
    </border>
    <border>
      <left style="thin">
        <color indexed="8"/>
      </left>
      <right style="double">
        <color indexed="8"/>
      </right>
      <top/>
      <bottom style="thin">
        <color indexed="8"/>
      </bottom>
      <diagonal/>
    </border>
    <border>
      <left style="thin">
        <color indexed="8"/>
      </left>
      <right style="double">
        <color indexed="8"/>
      </right>
      <top/>
      <bottom style="hair">
        <color indexed="64"/>
      </bottom>
      <diagonal/>
    </border>
    <border>
      <left style="thin">
        <color indexed="8"/>
      </left>
      <right style="double">
        <color indexed="8"/>
      </right>
      <top style="hair">
        <color indexed="64"/>
      </top>
      <bottom style="thin">
        <color indexed="64"/>
      </bottom>
      <diagonal/>
    </border>
  </borders>
  <cellStyleXfs count="2">
    <xf numFmtId="0" fontId="0" fillId="0" borderId="0"/>
    <xf numFmtId="0" fontId="1" fillId="0" borderId="0"/>
  </cellStyleXfs>
  <cellXfs count="221">
    <xf numFmtId="0" fontId="0" fillId="0" borderId="0" xfId="0"/>
    <xf numFmtId="0" fontId="4" fillId="0" borderId="0" xfId="0" applyFont="1" applyAlignment="1">
      <alignment horizontal="center"/>
    </xf>
    <xf numFmtId="0" fontId="3" fillId="0" borderId="2" xfId="0" applyFont="1" applyBorder="1" applyAlignment="1" applyProtection="1">
      <alignment vertical="center"/>
      <protection locked="0"/>
    </xf>
    <xf numFmtId="0" fontId="12" fillId="0" borderId="0" xfId="0" applyFont="1"/>
    <xf numFmtId="0" fontId="12" fillId="0" borderId="0" xfId="0" applyFont="1" applyAlignment="1">
      <alignment vertical="top" wrapText="1"/>
    </xf>
    <xf numFmtId="0" fontId="21" fillId="0" borderId="6" xfId="0" applyFont="1" applyBorder="1" applyAlignment="1">
      <alignment horizontal="center" vertical="center"/>
    </xf>
    <xf numFmtId="0" fontId="21" fillId="0" borderId="6" xfId="0" applyFont="1" applyBorder="1" applyAlignment="1">
      <alignment horizontal="center" vertical="center" wrapText="1"/>
    </xf>
    <xf numFmtId="0" fontId="19" fillId="0" borderId="0" xfId="0" applyFont="1"/>
    <xf numFmtId="0" fontId="19" fillId="0" borderId="7" xfId="0" applyFont="1" applyBorder="1" applyAlignment="1">
      <alignment vertical="top"/>
    </xf>
    <xf numFmtId="0" fontId="19" fillId="0" borderId="6" xfId="0" applyFont="1" applyBorder="1" applyAlignment="1">
      <alignment horizontal="center" vertical="top"/>
    </xf>
    <xf numFmtId="0" fontId="19" fillId="0" borderId="6" xfId="0" applyFont="1" applyBorder="1" applyAlignment="1">
      <alignment vertical="top" wrapText="1"/>
    </xf>
    <xf numFmtId="0" fontId="19" fillId="0" borderId="8" xfId="0" applyFont="1" applyBorder="1" applyAlignment="1">
      <alignment vertical="top" wrapText="1"/>
    </xf>
    <xf numFmtId="0" fontId="19" fillId="0" borderId="6" xfId="0" applyFont="1" applyBorder="1" applyAlignment="1">
      <alignment vertical="top"/>
    </xf>
    <xf numFmtId="0" fontId="19" fillId="0" borderId="7" xfId="0" applyFont="1" applyBorder="1" applyAlignment="1">
      <alignment vertical="top" wrapText="1"/>
    </xf>
    <xf numFmtId="0" fontId="21" fillId="0" borderId="24" xfId="0" applyFont="1" applyBorder="1" applyAlignment="1" applyProtection="1">
      <alignment horizontal="center" vertical="center" wrapText="1"/>
      <protection locked="0"/>
    </xf>
    <xf numFmtId="0" fontId="7" fillId="0" borderId="24" xfId="0" applyFont="1" applyBorder="1" applyAlignment="1" applyProtection="1">
      <alignment horizontal="center" vertical="center" wrapText="1"/>
      <protection locked="0"/>
    </xf>
    <xf numFmtId="0" fontId="7" fillId="0" borderId="25" xfId="0" applyFont="1" applyBorder="1" applyAlignment="1" applyProtection="1">
      <alignment horizontal="center" vertical="center" wrapText="1"/>
      <protection locked="0"/>
    </xf>
    <xf numFmtId="0" fontId="21" fillId="0" borderId="3" xfId="0" applyFont="1" applyBorder="1" applyAlignment="1" applyProtection="1">
      <alignment horizontal="right"/>
      <protection locked="0"/>
    </xf>
    <xf numFmtId="0" fontId="12" fillId="0" borderId="0" xfId="0" applyFont="1" applyAlignment="1">
      <alignment wrapText="1"/>
    </xf>
    <xf numFmtId="0" fontId="19" fillId="0" borderId="8" xfId="0" applyFont="1" applyBorder="1" applyAlignment="1">
      <alignment vertical="top"/>
    </xf>
    <xf numFmtId="0" fontId="12" fillId="0" borderId="0" xfId="0" applyFont="1" applyAlignment="1">
      <alignment vertical="top"/>
    </xf>
    <xf numFmtId="0" fontId="21" fillId="0" borderId="33" xfId="0" applyFont="1" applyBorder="1" applyAlignment="1" applyProtection="1">
      <alignment horizontal="center" vertical="center" wrapText="1"/>
      <protection locked="0"/>
    </xf>
    <xf numFmtId="0" fontId="6" fillId="0" borderId="51" xfId="0" applyFont="1" applyBorder="1" applyAlignment="1" applyProtection="1">
      <alignment horizontal="left" vertical="center"/>
      <protection locked="0"/>
    </xf>
    <xf numFmtId="3" fontId="21" fillId="0" borderId="51" xfId="1" applyNumberFormat="1" applyFont="1" applyBorder="1" applyAlignment="1" applyProtection="1">
      <alignment vertical="center" wrapText="1"/>
      <protection locked="0"/>
    </xf>
    <xf numFmtId="0" fontId="21" fillId="0" borderId="51" xfId="1" applyFont="1" applyBorder="1" applyAlignment="1" applyProtection="1">
      <alignment horizontal="left" vertical="center" wrapText="1"/>
      <protection locked="0"/>
    </xf>
    <xf numFmtId="3" fontId="19" fillId="0" borderId="51" xfId="1" applyNumberFormat="1" applyFont="1" applyBorder="1" applyAlignment="1" applyProtection="1">
      <alignment vertical="center" wrapText="1"/>
      <protection locked="0"/>
    </xf>
    <xf numFmtId="3" fontId="22" fillId="0" borderId="51" xfId="1" applyNumberFormat="1" applyFont="1" applyBorder="1" applyAlignment="1" applyProtection="1">
      <alignment vertical="center" wrapText="1"/>
      <protection locked="0"/>
    </xf>
    <xf numFmtId="0" fontId="21" fillId="6" borderId="51" xfId="1" applyFont="1" applyFill="1" applyBorder="1" applyAlignment="1" applyProtection="1">
      <alignment horizontal="left" vertical="center" wrapText="1"/>
      <protection locked="0"/>
    </xf>
    <xf numFmtId="3" fontId="21" fillId="6" borderId="51" xfId="1" applyNumberFormat="1" applyFont="1" applyFill="1" applyBorder="1" applyAlignment="1" applyProtection="1">
      <alignment vertical="center" wrapText="1"/>
      <protection locked="0"/>
    </xf>
    <xf numFmtId="3" fontId="22" fillId="6" borderId="51" xfId="1" applyNumberFormat="1" applyFont="1" applyFill="1" applyBorder="1" applyAlignment="1" applyProtection="1">
      <alignment vertical="center" wrapText="1"/>
      <protection locked="0"/>
    </xf>
    <xf numFmtId="0" fontId="19" fillId="0" borderId="51" xfId="1" applyFont="1" applyBorder="1" applyAlignment="1" applyProtection="1">
      <alignment horizontal="left" vertical="top"/>
      <protection locked="0"/>
    </xf>
    <xf numFmtId="0" fontId="6" fillId="0" borderId="6" xfId="0" applyFont="1" applyBorder="1" applyProtection="1">
      <protection locked="0"/>
    </xf>
    <xf numFmtId="0" fontId="2" fillId="0" borderId="0" xfId="0" applyFont="1" applyProtection="1">
      <protection locked="0"/>
    </xf>
    <xf numFmtId="0" fontId="38" fillId="0" borderId="0" xfId="0" applyFont="1" applyProtection="1">
      <protection locked="0"/>
    </xf>
    <xf numFmtId="0" fontId="6" fillId="0" borderId="6" xfId="0" applyFont="1" applyBorder="1" applyAlignment="1" applyProtection="1">
      <alignment horizontal="right" vertical="center"/>
      <protection locked="0"/>
    </xf>
    <xf numFmtId="0" fontId="8" fillId="0" borderId="6" xfId="0" applyFont="1" applyBorder="1" applyProtection="1">
      <protection locked="0"/>
    </xf>
    <xf numFmtId="0" fontId="6" fillId="0" borderId="0" xfId="0" applyFont="1" applyAlignment="1" applyProtection="1">
      <alignment vertical="center"/>
      <protection locked="0"/>
    </xf>
    <xf numFmtId="10" fontId="22" fillId="0" borderId="34" xfId="0" applyNumberFormat="1" applyFont="1" applyBorder="1" applyAlignment="1" applyProtection="1">
      <alignment horizontal="center" vertical="center" wrapText="1"/>
      <protection locked="0"/>
    </xf>
    <xf numFmtId="10" fontId="22" fillId="0" borderId="26" xfId="0" applyNumberFormat="1" applyFont="1" applyBorder="1" applyAlignment="1" applyProtection="1">
      <alignment horizontal="center" vertical="center" wrapText="1"/>
      <protection locked="0"/>
    </xf>
    <xf numFmtId="10" fontId="22" fillId="0" borderId="27" xfId="0" applyNumberFormat="1" applyFont="1" applyBorder="1" applyAlignment="1" applyProtection="1">
      <alignment horizontal="center" vertical="center" wrapText="1"/>
      <protection locked="0"/>
    </xf>
    <xf numFmtId="3" fontId="46" fillId="6" borderId="51" xfId="1" applyNumberFormat="1" applyFont="1" applyFill="1" applyBorder="1" applyAlignment="1" applyProtection="1">
      <alignment vertical="center" wrapText="1"/>
      <protection locked="0"/>
    </xf>
    <xf numFmtId="0" fontId="6" fillId="0" borderId="0" xfId="0" applyFont="1" applyAlignment="1" applyProtection="1">
      <alignment horizontal="center"/>
      <protection locked="0"/>
    </xf>
    <xf numFmtId="0" fontId="3" fillId="0" borderId="2" xfId="0" applyFont="1" applyBorder="1" applyProtection="1">
      <protection locked="0"/>
    </xf>
    <xf numFmtId="0" fontId="3" fillId="0" borderId="2" xfId="0" applyFont="1" applyBorder="1" applyAlignment="1" applyProtection="1">
      <alignment horizontal="right" vertical="center"/>
      <protection locked="0"/>
    </xf>
    <xf numFmtId="0" fontId="3" fillId="0" borderId="2" xfId="0" applyFont="1" applyBorder="1" applyAlignment="1" applyProtection="1">
      <alignment horizontal="left" vertical="center" wrapText="1"/>
      <protection locked="0"/>
    </xf>
    <xf numFmtId="0" fontId="19" fillId="0" borderId="13" xfId="0" applyFont="1" applyBorder="1" applyProtection="1">
      <protection locked="0"/>
    </xf>
    <xf numFmtId="0" fontId="19" fillId="0" borderId="5" xfId="0" applyFont="1" applyBorder="1" applyProtection="1">
      <protection locked="0"/>
    </xf>
    <xf numFmtId="0" fontId="19" fillId="0" borderId="12" xfId="0" applyFont="1" applyBorder="1" applyProtection="1">
      <protection locked="0"/>
    </xf>
    <xf numFmtId="3" fontId="21" fillId="0" borderId="2" xfId="0" applyNumberFormat="1" applyFont="1" applyBorder="1"/>
    <xf numFmtId="4" fontId="19" fillId="0" borderId="23" xfId="0" applyNumberFormat="1" applyFont="1" applyBorder="1"/>
    <xf numFmtId="4" fontId="21" fillId="0" borderId="29" xfId="0" applyNumberFormat="1" applyFont="1" applyBorder="1"/>
    <xf numFmtId="4" fontId="19" fillId="0" borderId="20" xfId="0" applyNumberFormat="1" applyFont="1" applyBorder="1"/>
    <xf numFmtId="4" fontId="21" fillId="0" borderId="30" xfId="0" applyNumberFormat="1" applyFont="1" applyBorder="1"/>
    <xf numFmtId="4" fontId="19" fillId="0" borderId="21" xfId="0" applyNumberFormat="1" applyFont="1" applyBorder="1"/>
    <xf numFmtId="4" fontId="21" fillId="0" borderId="31" xfId="0" applyNumberFormat="1" applyFont="1" applyBorder="1"/>
    <xf numFmtId="4" fontId="21" fillId="0" borderId="11" xfId="0" applyNumberFormat="1" applyFont="1" applyBorder="1"/>
    <xf numFmtId="4" fontId="21" fillId="0" borderId="9" xfId="0" applyNumberFormat="1" applyFont="1" applyBorder="1"/>
    <xf numFmtId="4" fontId="21" fillId="0" borderId="10" xfId="0" applyNumberFormat="1" applyFont="1" applyBorder="1"/>
    <xf numFmtId="4" fontId="21" fillId="0" borderId="22" xfId="0" applyNumberFormat="1" applyFont="1" applyBorder="1"/>
    <xf numFmtId="4" fontId="21" fillId="0" borderId="32" xfId="0" applyNumberFormat="1" applyFont="1" applyBorder="1"/>
    <xf numFmtId="10" fontId="22" fillId="0" borderId="19" xfId="0" applyNumberFormat="1" applyFont="1" applyBorder="1" applyProtection="1">
      <protection locked="0"/>
    </xf>
    <xf numFmtId="10" fontId="22" fillId="0" borderId="20" xfId="0" applyNumberFormat="1" applyFont="1" applyBorder="1" applyProtection="1">
      <protection locked="0"/>
    </xf>
    <xf numFmtId="10" fontId="22" fillId="0" borderId="21" xfId="0" applyNumberFormat="1" applyFont="1" applyBorder="1" applyProtection="1">
      <protection locked="0"/>
    </xf>
    <xf numFmtId="10" fontId="21" fillId="0" borderId="22" xfId="0" applyNumberFormat="1" applyFont="1" applyBorder="1"/>
    <xf numFmtId="0" fontId="19" fillId="0" borderId="0" xfId="0" applyFont="1" applyProtection="1">
      <protection locked="0"/>
    </xf>
    <xf numFmtId="4" fontId="22" fillId="0" borderId="16" xfId="0" applyNumberFormat="1" applyFont="1" applyBorder="1" applyProtection="1">
      <protection locked="0"/>
    </xf>
    <xf numFmtId="4" fontId="22" fillId="0" borderId="17" xfId="0" applyNumberFormat="1" applyFont="1" applyBorder="1" applyProtection="1">
      <protection locked="0"/>
    </xf>
    <xf numFmtId="4" fontId="22" fillId="0" borderId="18" xfId="0" applyNumberFormat="1" applyFont="1" applyBorder="1" applyProtection="1">
      <protection locked="0"/>
    </xf>
    <xf numFmtId="4" fontId="19" fillId="0" borderId="51" xfId="1" applyNumberFormat="1" applyFont="1" applyBorder="1" applyAlignment="1" applyProtection="1">
      <alignment vertical="center" wrapText="1"/>
      <protection locked="0"/>
    </xf>
    <xf numFmtId="4" fontId="30" fillId="0" borderId="51" xfId="1" applyNumberFormat="1" applyFont="1" applyBorder="1" applyAlignment="1" applyProtection="1">
      <alignment vertical="center" wrapText="1"/>
      <protection locked="0"/>
    </xf>
    <xf numFmtId="4" fontId="22" fillId="0" borderId="51" xfId="1" applyNumberFormat="1" applyFont="1" applyBorder="1" applyAlignment="1" applyProtection="1">
      <alignment vertical="center" wrapText="1"/>
      <protection locked="0"/>
    </xf>
    <xf numFmtId="4" fontId="19" fillId="3" borderId="51" xfId="1" applyNumberFormat="1" applyFont="1" applyFill="1" applyBorder="1" applyAlignment="1" applyProtection="1">
      <alignment vertical="center" wrapText="1"/>
      <protection locked="0"/>
    </xf>
    <xf numFmtId="0" fontId="12" fillId="0" borderId="0" xfId="0" applyFont="1" applyAlignment="1">
      <alignment vertical="top" wrapText="1"/>
    </xf>
    <xf numFmtId="0" fontId="12" fillId="0" borderId="0" xfId="0" quotePrefix="1" applyFont="1" applyAlignment="1">
      <alignment vertical="top" wrapText="1"/>
    </xf>
    <xf numFmtId="0" fontId="25" fillId="0" borderId="0" xfId="0" applyFont="1" applyAlignment="1">
      <alignment horizontal="center" vertical="top" wrapText="1"/>
    </xf>
    <xf numFmtId="0" fontId="28" fillId="0" borderId="0" xfId="0" applyFont="1" applyAlignment="1">
      <alignment vertical="top" wrapText="1"/>
    </xf>
    <xf numFmtId="0" fontId="12" fillId="0" borderId="0" xfId="0" quotePrefix="1" applyFont="1" applyAlignment="1">
      <alignment wrapText="1"/>
    </xf>
    <xf numFmtId="0" fontId="12" fillId="0" borderId="0" xfId="0" applyFont="1" applyAlignment="1">
      <alignment wrapText="1"/>
    </xf>
    <xf numFmtId="0" fontId="28" fillId="0" borderId="0" xfId="0" applyFont="1" applyAlignment="1">
      <alignment wrapText="1"/>
    </xf>
    <xf numFmtId="0" fontId="11" fillId="0" borderId="0" xfId="0" applyFont="1" applyAlignment="1">
      <alignment vertical="top" wrapText="1"/>
    </xf>
    <xf numFmtId="0" fontId="5" fillId="0" borderId="0" xfId="0" applyFont="1" applyAlignment="1" applyProtection="1">
      <alignment horizontal="center" vertical="top" wrapText="1"/>
      <protection locked="0"/>
    </xf>
    <xf numFmtId="0" fontId="25" fillId="0" borderId="0" xfId="0" applyFont="1" applyAlignment="1" applyProtection="1">
      <alignment horizontal="center" vertical="top"/>
      <protection locked="0"/>
    </xf>
    <xf numFmtId="0" fontId="21" fillId="0" borderId="35" xfId="0" applyFont="1" applyBorder="1" applyAlignment="1" applyProtection="1">
      <alignment horizontal="center" vertical="center" wrapText="1"/>
      <protection locked="0"/>
    </xf>
    <xf numFmtId="0" fontId="19" fillId="0" borderId="36" xfId="0" applyFont="1" applyBorder="1" applyAlignment="1" applyProtection="1">
      <alignment horizontal="center"/>
      <protection locked="0"/>
    </xf>
    <xf numFmtId="0" fontId="19" fillId="0" borderId="37" xfId="0" applyFont="1" applyBorder="1" applyAlignment="1" applyProtection="1">
      <alignment horizontal="center"/>
      <protection locked="0"/>
    </xf>
    <xf numFmtId="0" fontId="21" fillId="0" borderId="38" xfId="0" applyFont="1" applyBorder="1" applyAlignment="1" applyProtection="1">
      <alignment horizontal="center" vertical="center" wrapText="1"/>
      <protection locked="0"/>
    </xf>
    <xf numFmtId="0" fontId="19" fillId="0" borderId="39" xfId="0" applyFont="1" applyBorder="1" applyAlignment="1" applyProtection="1">
      <alignment horizontal="center" vertical="center"/>
      <protection locked="0"/>
    </xf>
    <xf numFmtId="0" fontId="19" fillId="0" borderId="40" xfId="0" applyFont="1" applyBorder="1" applyAlignment="1" applyProtection="1">
      <alignment horizontal="center" vertical="center"/>
      <protection locked="0"/>
    </xf>
    <xf numFmtId="0" fontId="21" fillId="0" borderId="41" xfId="0" applyFont="1" applyBorder="1" applyAlignment="1" applyProtection="1">
      <alignment horizontal="center" vertical="center" textRotation="90" wrapText="1"/>
      <protection locked="0"/>
    </xf>
    <xf numFmtId="0" fontId="19" fillId="0" borderId="42" xfId="0" applyFont="1" applyBorder="1" applyAlignment="1" applyProtection="1">
      <alignment horizontal="center" textRotation="90"/>
      <protection locked="0"/>
    </xf>
    <xf numFmtId="0" fontId="19" fillId="0" borderId="43" xfId="0" applyFont="1" applyBorder="1" applyAlignment="1" applyProtection="1">
      <alignment horizontal="center" textRotation="90"/>
      <protection locked="0"/>
    </xf>
    <xf numFmtId="0" fontId="21" fillId="0" borderId="44" xfId="0" applyFont="1" applyBorder="1" applyAlignment="1" applyProtection="1">
      <alignment horizontal="center" vertical="center" wrapText="1"/>
      <protection locked="0"/>
    </xf>
    <xf numFmtId="0" fontId="21" fillId="0" borderId="2" xfId="0" applyFont="1" applyBorder="1" applyAlignment="1" applyProtection="1">
      <alignment horizontal="center" vertical="center" wrapText="1"/>
      <protection locked="0"/>
    </xf>
    <xf numFmtId="0" fontId="21" fillId="0" borderId="45" xfId="0" applyFont="1" applyBorder="1" applyAlignment="1" applyProtection="1">
      <alignment horizontal="center" vertical="center" wrapText="1"/>
      <protection locked="0"/>
    </xf>
    <xf numFmtId="0" fontId="16" fillId="0" borderId="4" xfId="0" applyFont="1" applyBorder="1" applyAlignment="1" applyProtection="1">
      <alignment horizontal="center" vertical="center"/>
      <protection locked="0"/>
    </xf>
    <xf numFmtId="0" fontId="21" fillId="0" borderId="38" xfId="0" applyFont="1" applyBorder="1" applyAlignment="1" applyProtection="1">
      <alignment horizontal="center" vertical="center" textRotation="90" wrapText="1"/>
      <protection locked="0"/>
    </xf>
    <xf numFmtId="0" fontId="21" fillId="0" borderId="39" xfId="0" applyFont="1" applyBorder="1" applyAlignment="1" applyProtection="1">
      <alignment horizontal="center" vertical="center" textRotation="90" wrapText="1"/>
      <protection locked="0"/>
    </xf>
    <xf numFmtId="0" fontId="21" fillId="0" borderId="40" xfId="0" applyFont="1" applyBorder="1" applyAlignment="1" applyProtection="1">
      <alignment horizontal="center" vertical="center" textRotation="90" wrapText="1"/>
      <protection locked="0"/>
    </xf>
    <xf numFmtId="0" fontId="21" fillId="0" borderId="0" xfId="0" applyFont="1" applyAlignment="1" applyProtection="1">
      <alignment vertical="center" wrapText="1"/>
      <protection locked="0"/>
    </xf>
    <xf numFmtId="0" fontId="19" fillId="0" borderId="0" xfId="0" applyFont="1" applyAlignment="1" applyProtection="1">
      <alignment vertical="center" wrapText="1"/>
      <protection locked="0"/>
    </xf>
    <xf numFmtId="0" fontId="21" fillId="0" borderId="46" xfId="0" applyFont="1" applyBorder="1" applyAlignment="1" applyProtection="1">
      <alignment horizontal="center" vertical="center" wrapText="1"/>
      <protection locked="0"/>
    </xf>
    <xf numFmtId="0" fontId="19" fillId="0" borderId="47" xfId="0" applyFont="1" applyBorder="1" applyAlignment="1" applyProtection="1">
      <alignment vertical="center" wrapText="1"/>
      <protection locked="0"/>
    </xf>
    <xf numFmtId="0" fontId="19" fillId="0" borderId="48" xfId="0" applyFont="1" applyBorder="1" applyAlignment="1" applyProtection="1">
      <alignment vertical="center" wrapText="1"/>
      <protection locked="0"/>
    </xf>
    <xf numFmtId="0" fontId="19" fillId="0" borderId="0" xfId="0" applyFont="1" applyAlignment="1" applyProtection="1">
      <alignment wrapText="1"/>
      <protection locked="0"/>
    </xf>
    <xf numFmtId="0" fontId="10" fillId="0" borderId="2" xfId="0" applyFont="1" applyBorder="1" applyAlignment="1" applyProtection="1">
      <alignment horizontal="left"/>
      <protection locked="0"/>
    </xf>
    <xf numFmtId="0" fontId="10" fillId="0" borderId="49" xfId="0" applyFont="1" applyBorder="1" applyAlignment="1" applyProtection="1">
      <alignment horizontal="left"/>
      <protection locked="0"/>
    </xf>
    <xf numFmtId="0" fontId="23" fillId="0" borderId="0" xfId="0" applyFont="1" applyAlignment="1" applyProtection="1">
      <alignment vertical="center" wrapText="1"/>
      <protection locked="0"/>
    </xf>
    <xf numFmtId="0" fontId="3" fillId="0" borderId="0" xfId="0" applyFont="1" applyAlignment="1" applyProtection="1">
      <alignment vertical="center"/>
      <protection locked="0"/>
    </xf>
    <xf numFmtId="0" fontId="2" fillId="0" borderId="0" xfId="0" applyFont="1" applyAlignment="1" applyProtection="1">
      <alignment vertical="center" wrapText="1"/>
      <protection locked="0"/>
    </xf>
    <xf numFmtId="0" fontId="21" fillId="0" borderId="0" xfId="0" applyFont="1" applyAlignment="1" applyProtection="1">
      <alignment vertical="top" wrapText="1"/>
      <protection locked="0"/>
    </xf>
    <xf numFmtId="0" fontId="21" fillId="0" borderId="41" xfId="0" applyFont="1" applyBorder="1" applyAlignment="1" applyProtection="1">
      <alignment horizontal="center" vertical="center" wrapText="1"/>
      <protection locked="0"/>
    </xf>
    <xf numFmtId="0" fontId="21" fillId="0" borderId="43" xfId="0" applyFont="1" applyBorder="1" applyAlignment="1" applyProtection="1">
      <alignment horizontal="center" vertical="center" wrapText="1"/>
      <protection locked="0"/>
    </xf>
    <xf numFmtId="0" fontId="15" fillId="0" borderId="1" xfId="0" applyFont="1" applyBorder="1" applyAlignment="1" applyProtection="1">
      <alignment horizontal="right"/>
      <protection locked="0"/>
    </xf>
    <xf numFmtId="0" fontId="15" fillId="0" borderId="2" xfId="0" applyFont="1" applyBorder="1" applyAlignment="1" applyProtection="1">
      <alignment horizontal="right"/>
      <protection locked="0"/>
    </xf>
    <xf numFmtId="0" fontId="23" fillId="0" borderId="51" xfId="0" applyFont="1" applyBorder="1" applyProtection="1">
      <protection locked="0"/>
    </xf>
    <xf numFmtId="0" fontId="3" fillId="0" borderId="51" xfId="0" applyFont="1" applyBorder="1" applyProtection="1">
      <protection locked="0"/>
    </xf>
    <xf numFmtId="0" fontId="40" fillId="0" borderId="50" xfId="0" applyFont="1" applyBorder="1" applyAlignment="1" applyProtection="1">
      <alignment horizontal="left" vertical="center"/>
      <protection locked="0"/>
    </xf>
    <xf numFmtId="0" fontId="40" fillId="0" borderId="0" xfId="0" applyFont="1" applyAlignment="1" applyProtection="1">
      <alignment horizontal="left" vertical="center"/>
      <protection locked="0"/>
    </xf>
    <xf numFmtId="0" fontId="38" fillId="0" borderId="0" xfId="0" applyFont="1" applyProtection="1">
      <protection locked="0"/>
    </xf>
    <xf numFmtId="0" fontId="39" fillId="0" borderId="0" xfId="0" applyFont="1" applyAlignment="1" applyProtection="1">
      <alignment wrapText="1"/>
      <protection locked="0"/>
    </xf>
    <xf numFmtId="0" fontId="40" fillId="0" borderId="6" xfId="0" applyFont="1" applyBorder="1" applyAlignment="1" applyProtection="1">
      <alignment vertical="center"/>
      <protection locked="0"/>
    </xf>
    <xf numFmtId="4" fontId="19" fillId="0" borderId="14" xfId="0" applyNumberFormat="1" applyFont="1" applyBorder="1"/>
    <xf numFmtId="4" fontId="19" fillId="0" borderId="15" xfId="0" applyNumberFormat="1" applyFont="1" applyBorder="1"/>
    <xf numFmtId="4" fontId="19" fillId="0" borderId="28" xfId="0" applyNumberFormat="1" applyFont="1" applyBorder="1"/>
    <xf numFmtId="10" fontId="22" fillId="0" borderId="59" xfId="0" applyNumberFormat="1" applyFont="1" applyBorder="1" applyProtection="1">
      <protection locked="0"/>
    </xf>
    <xf numFmtId="10" fontId="22" fillId="0" borderId="60" xfId="0" applyNumberFormat="1" applyFont="1" applyBorder="1" applyProtection="1">
      <protection locked="0"/>
    </xf>
    <xf numFmtId="10" fontId="22" fillId="0" borderId="61" xfId="0" applyNumberFormat="1" applyFont="1" applyBorder="1" applyProtection="1">
      <protection locked="0"/>
    </xf>
    <xf numFmtId="10" fontId="21" fillId="0" borderId="62" xfId="0" applyNumberFormat="1" applyFont="1" applyBorder="1"/>
    <xf numFmtId="10" fontId="22" fillId="0" borderId="63" xfId="0" applyNumberFormat="1" applyFont="1" applyBorder="1" applyProtection="1">
      <protection locked="0"/>
    </xf>
    <xf numFmtId="10" fontId="22" fillId="0" borderId="64" xfId="0" applyNumberFormat="1" applyFont="1" applyBorder="1" applyProtection="1">
      <protection locked="0"/>
    </xf>
    <xf numFmtId="4" fontId="19" fillId="0" borderId="23" xfId="0" applyNumberFormat="1" applyFont="1" applyBorder="1" applyProtection="1"/>
    <xf numFmtId="4" fontId="21" fillId="0" borderId="29" xfId="0" applyNumberFormat="1" applyFont="1" applyBorder="1" applyProtection="1"/>
    <xf numFmtId="4" fontId="19" fillId="0" borderId="20" xfId="0" applyNumberFormat="1" applyFont="1" applyBorder="1" applyProtection="1"/>
    <xf numFmtId="4" fontId="21" fillId="0" borderId="30" xfId="0" applyNumberFormat="1" applyFont="1" applyBorder="1" applyProtection="1"/>
    <xf numFmtId="4" fontId="19" fillId="0" borderId="21" xfId="0" applyNumberFormat="1" applyFont="1" applyBorder="1" applyProtection="1"/>
    <xf numFmtId="4" fontId="21" fillId="0" borderId="31" xfId="0" applyNumberFormat="1" applyFont="1" applyBorder="1" applyProtection="1"/>
    <xf numFmtId="10" fontId="21" fillId="0" borderId="22" xfId="0" applyNumberFormat="1" applyFont="1" applyBorder="1" applyProtection="1"/>
    <xf numFmtId="4" fontId="21" fillId="0" borderId="22" xfId="0" applyNumberFormat="1" applyFont="1" applyBorder="1" applyProtection="1"/>
    <xf numFmtId="4" fontId="21" fillId="0" borderId="32" xfId="0" applyNumberFormat="1" applyFont="1" applyBorder="1" applyProtection="1"/>
    <xf numFmtId="2" fontId="19" fillId="0" borderId="14" xfId="0" applyNumberFormat="1" applyFont="1" applyBorder="1" applyProtection="1"/>
    <xf numFmtId="2" fontId="19" fillId="0" borderId="15" xfId="0" applyNumberFormat="1" applyFont="1" applyBorder="1" applyProtection="1"/>
    <xf numFmtId="2" fontId="19" fillId="0" borderId="28" xfId="0" applyNumberFormat="1" applyFont="1" applyBorder="1" applyProtection="1"/>
    <xf numFmtId="2" fontId="21" fillId="0" borderId="11" xfId="0" applyNumberFormat="1" applyFont="1" applyBorder="1" applyProtection="1"/>
    <xf numFmtId="2" fontId="21" fillId="0" borderId="9" xfId="0" applyNumberFormat="1" applyFont="1" applyBorder="1" applyProtection="1"/>
    <xf numFmtId="2" fontId="21" fillId="0" borderId="10" xfId="0" applyNumberFormat="1" applyFont="1" applyBorder="1" applyProtection="1"/>
    <xf numFmtId="4" fontId="21" fillId="0" borderId="2" xfId="0" applyNumberFormat="1" applyFont="1" applyBorder="1" applyProtection="1"/>
    <xf numFmtId="4" fontId="21" fillId="0" borderId="2" xfId="0" applyNumberFormat="1" applyFont="1" applyBorder="1"/>
    <xf numFmtId="0" fontId="18" fillId="0" borderId="51" xfId="1" applyFont="1" applyBorder="1" applyProtection="1">
      <protection locked="0"/>
    </xf>
    <xf numFmtId="0" fontId="18" fillId="5" borderId="51" xfId="1" applyFont="1" applyFill="1" applyBorder="1" applyProtection="1">
      <protection locked="0"/>
    </xf>
    <xf numFmtId="0" fontId="41" fillId="0" borderId="51" xfId="1" applyFont="1" applyBorder="1" applyProtection="1">
      <protection locked="0"/>
    </xf>
    <xf numFmtId="4" fontId="21" fillId="0" borderId="51" xfId="1" applyNumberFormat="1" applyFont="1" applyBorder="1" applyAlignment="1" applyProtection="1">
      <alignment vertical="center" wrapText="1"/>
    </xf>
    <xf numFmtId="4" fontId="19" fillId="0" borderId="51" xfId="1" applyNumberFormat="1" applyFont="1" applyBorder="1" applyAlignment="1" applyProtection="1">
      <alignment vertical="center" wrapText="1"/>
    </xf>
    <xf numFmtId="4" fontId="21" fillId="5" borderId="51" xfId="1" applyNumberFormat="1" applyFont="1" applyFill="1" applyBorder="1" applyAlignment="1" applyProtection="1">
      <alignment vertical="center" wrapText="1"/>
    </xf>
    <xf numFmtId="4" fontId="21" fillId="2" borderId="51" xfId="1" applyNumberFormat="1" applyFont="1" applyFill="1" applyBorder="1" applyAlignment="1" applyProtection="1">
      <alignment vertical="center" wrapText="1"/>
    </xf>
    <xf numFmtId="0" fontId="6" fillId="0" borderId="0" xfId="0" applyFont="1" applyAlignment="1" applyProtection="1">
      <alignment horizontal="center"/>
      <protection locked="0"/>
    </xf>
    <xf numFmtId="0" fontId="4" fillId="0" borderId="0" xfId="0" applyFont="1" applyAlignment="1" applyProtection="1">
      <alignment horizontal="center"/>
      <protection locked="0"/>
    </xf>
    <xf numFmtId="0" fontId="2" fillId="0" borderId="55" xfId="0" applyFont="1" applyBorder="1" applyProtection="1">
      <protection locked="0"/>
    </xf>
    <xf numFmtId="0" fontId="2" fillId="4" borderId="0" xfId="0" applyFont="1" applyFill="1" applyProtection="1">
      <protection locked="0"/>
    </xf>
    <xf numFmtId="0" fontId="5" fillId="0" borderId="51" xfId="0" applyFont="1" applyBorder="1" applyAlignment="1" applyProtection="1">
      <alignment horizontal="center" vertical="top" wrapText="1"/>
    </xf>
    <xf numFmtId="0" fontId="25" fillId="0" borderId="51" xfId="0" applyFont="1" applyBorder="1" applyAlignment="1" applyProtection="1">
      <alignment horizontal="center" vertical="top"/>
    </xf>
    <xf numFmtId="0" fontId="20" fillId="0" borderId="51" xfId="1" applyFont="1" applyBorder="1" applyAlignment="1" applyProtection="1">
      <alignment horizontal="left" vertical="center"/>
    </xf>
    <xf numFmtId="0" fontId="11" fillId="0" borderId="51" xfId="1" applyFont="1" applyBorder="1" applyAlignment="1" applyProtection="1">
      <alignment horizontal="left" vertical="center"/>
    </xf>
    <xf numFmtId="0" fontId="21" fillId="0" borderId="51" xfId="1" applyFont="1" applyBorder="1" applyAlignment="1" applyProtection="1">
      <alignment horizontal="left" vertical="center" wrapText="1"/>
    </xf>
    <xf numFmtId="0" fontId="11" fillId="5" borderId="51" xfId="1" applyFont="1" applyFill="1" applyBorder="1" applyAlignment="1" applyProtection="1">
      <alignment horizontal="left" vertical="center"/>
    </xf>
    <xf numFmtId="0" fontId="21" fillId="0" borderId="51" xfId="1" applyFont="1" applyBorder="1" applyAlignment="1" applyProtection="1">
      <alignment horizontal="left" vertical="center"/>
    </xf>
    <xf numFmtId="0" fontId="21" fillId="5" borderId="51" xfId="1" applyFont="1" applyFill="1" applyBorder="1" applyAlignment="1" applyProtection="1">
      <alignment horizontal="left" vertical="center"/>
    </xf>
    <xf numFmtId="0" fontId="19" fillId="0" borderId="51" xfId="1" applyFont="1" applyBorder="1" applyAlignment="1" applyProtection="1">
      <alignment horizontal="left" vertical="center"/>
    </xf>
    <xf numFmtId="0" fontId="19" fillId="0" borderId="51" xfId="1" applyFont="1" applyBorder="1" applyAlignment="1" applyProtection="1">
      <alignment horizontal="left" vertical="center" wrapText="1"/>
    </xf>
    <xf numFmtId="0" fontId="11" fillId="5" borderId="51" xfId="1" applyFont="1" applyFill="1" applyBorder="1" applyAlignment="1" applyProtection="1">
      <alignment horizontal="left" vertical="center" wrapText="1"/>
    </xf>
    <xf numFmtId="0" fontId="21" fillId="2" borderId="51" xfId="1" applyFont="1" applyFill="1" applyBorder="1" applyAlignment="1" applyProtection="1">
      <alignment horizontal="right" vertical="center" wrapText="1"/>
    </xf>
    <xf numFmtId="0" fontId="15" fillId="0" borderId="51" xfId="1" applyFont="1" applyBorder="1" applyAlignment="1" applyProtection="1">
      <alignment horizontal="center" vertical="center" wrapText="1"/>
    </xf>
    <xf numFmtId="4" fontId="17" fillId="0" borderId="51" xfId="1" quotePrefix="1" applyNumberFormat="1" applyFont="1" applyBorder="1" applyAlignment="1" applyProtection="1">
      <alignment vertical="center" wrapText="1"/>
    </xf>
    <xf numFmtId="4" fontId="17" fillId="0" borderId="51" xfId="1" applyNumberFormat="1" applyFont="1" applyBorder="1" applyAlignment="1" applyProtection="1">
      <alignment vertical="center" wrapText="1"/>
    </xf>
    <xf numFmtId="0" fontId="14" fillId="0" borderId="0" xfId="0" applyFont="1" applyAlignment="1" applyProtection="1">
      <alignment horizontal="center" vertical="center" wrapText="1"/>
    </xf>
    <xf numFmtId="0" fontId="6" fillId="0" borderId="51" xfId="0" applyFont="1" applyBorder="1" applyAlignment="1" applyProtection="1">
      <alignment horizontal="center" vertical="center"/>
    </xf>
    <xf numFmtId="0" fontId="15" fillId="0" borderId="53" xfId="0" applyFont="1" applyBorder="1" applyAlignment="1" applyProtection="1">
      <alignment horizontal="center" vertical="center"/>
    </xf>
    <xf numFmtId="0" fontId="15" fillId="0" borderId="56" xfId="0" applyFont="1" applyBorder="1" applyAlignment="1" applyProtection="1">
      <alignment horizontal="center" vertical="center"/>
    </xf>
    <xf numFmtId="0" fontId="15" fillId="0" borderId="57" xfId="0" applyFont="1" applyBorder="1" applyAlignment="1" applyProtection="1">
      <alignment horizontal="center" vertical="center"/>
    </xf>
    <xf numFmtId="0" fontId="15" fillId="0" borderId="58" xfId="0" applyFont="1" applyBorder="1" applyAlignment="1" applyProtection="1">
      <alignment horizontal="center" vertical="center"/>
    </xf>
    <xf numFmtId="0" fontId="2" fillId="0" borderId="51" xfId="0" applyFont="1" applyBorder="1" applyAlignment="1" applyProtection="1">
      <alignment horizontal="center" vertical="center"/>
    </xf>
    <xf numFmtId="0" fontId="6" fillId="0" borderId="54" xfId="0" applyFont="1" applyBorder="1" applyAlignment="1" applyProtection="1">
      <alignment horizontal="center" vertical="center" wrapText="1"/>
    </xf>
    <xf numFmtId="0" fontId="8" fillId="0" borderId="51" xfId="0" applyFont="1" applyBorder="1" applyProtection="1"/>
    <xf numFmtId="4" fontId="8" fillId="0" borderId="51" xfId="0" applyNumberFormat="1" applyFont="1" applyBorder="1" applyProtection="1"/>
    <xf numFmtId="4" fontId="16" fillId="0" borderId="51" xfId="0" applyNumberFormat="1" applyFont="1" applyBorder="1" applyProtection="1"/>
    <xf numFmtId="4" fontId="16" fillId="0" borderId="51" xfId="0" applyNumberFormat="1" applyFont="1" applyBorder="1" applyAlignment="1" applyProtection="1">
      <alignment horizontal="right"/>
    </xf>
    <xf numFmtId="0" fontId="6" fillId="0" borderId="51" xfId="0" applyFont="1" applyBorder="1" applyProtection="1"/>
    <xf numFmtId="4" fontId="6" fillId="0" borderId="51" xfId="0" applyNumberFormat="1" applyFont="1" applyBorder="1" applyProtection="1"/>
    <xf numFmtId="4" fontId="14" fillId="0" borderId="51" xfId="0" applyNumberFormat="1" applyFont="1" applyBorder="1" applyProtection="1"/>
    <xf numFmtId="0" fontId="8" fillId="3" borderId="0" xfId="0" applyFont="1" applyFill="1" applyProtection="1"/>
    <xf numFmtId="4" fontId="8" fillId="3" borderId="0" xfId="0" applyNumberFormat="1" applyFont="1" applyFill="1" applyProtection="1"/>
    <xf numFmtId="4" fontId="8" fillId="4" borderId="0" xfId="0" applyNumberFormat="1" applyFont="1" applyFill="1" applyProtection="1"/>
    <xf numFmtId="0" fontId="2" fillId="0" borderId="0" xfId="0" applyFont="1" applyProtection="1"/>
    <xf numFmtId="4" fontId="2" fillId="0" borderId="0" xfId="0" applyNumberFormat="1" applyFont="1" applyProtection="1"/>
    <xf numFmtId="0" fontId="8" fillId="4" borderId="51" xfId="0" applyFont="1" applyFill="1" applyBorder="1" applyProtection="1"/>
    <xf numFmtId="4" fontId="6" fillId="4" borderId="51" xfId="0" applyNumberFormat="1" applyFont="1" applyFill="1" applyBorder="1" applyProtection="1"/>
    <xf numFmtId="4" fontId="16" fillId="4" borderId="51" xfId="0" applyNumberFormat="1" applyFont="1" applyFill="1" applyBorder="1" applyProtection="1"/>
    <xf numFmtId="0" fontId="5" fillId="0" borderId="0" xfId="0" applyFont="1" applyAlignment="1" applyProtection="1">
      <alignment horizontal="center" wrapText="1"/>
      <protection locked="0"/>
    </xf>
    <xf numFmtId="3" fontId="10" fillId="0" borderId="6" xfId="0" applyNumberFormat="1" applyFont="1" applyBorder="1" applyProtection="1">
      <protection locked="0"/>
    </xf>
    <xf numFmtId="4" fontId="10" fillId="0" borderId="6" xfId="0" applyNumberFormat="1" applyFont="1" applyBorder="1" applyProtection="1">
      <protection locked="0"/>
    </xf>
    <xf numFmtId="165" fontId="3" fillId="0" borderId="0" xfId="0" applyNumberFormat="1" applyFont="1" applyProtection="1">
      <protection locked="0"/>
    </xf>
    <xf numFmtId="165" fontId="8" fillId="0" borderId="0" xfId="0" applyNumberFormat="1" applyFont="1" applyProtection="1">
      <protection locked="0"/>
    </xf>
    <xf numFmtId="0" fontId="6" fillId="0" borderId="6" xfId="0" applyFont="1" applyBorder="1" applyAlignment="1" applyProtection="1">
      <alignment horizontal="center" vertical="center" wrapText="1"/>
    </xf>
    <xf numFmtId="0" fontId="6" fillId="0" borderId="6" xfId="0" applyFont="1" applyBorder="1" applyAlignment="1" applyProtection="1">
      <alignment horizontal="center" vertical="center"/>
    </xf>
    <xf numFmtId="0" fontId="6" fillId="0" borderId="8" xfId="0" applyFont="1" applyBorder="1" applyAlignment="1" applyProtection="1">
      <alignment horizontal="center" vertical="center"/>
    </xf>
    <xf numFmtId="0" fontId="6" fillId="0" borderId="52" xfId="0" applyFont="1" applyBorder="1" applyAlignment="1" applyProtection="1">
      <alignment horizontal="center" vertical="center"/>
    </xf>
    <xf numFmtId="0" fontId="9" fillId="0" borderId="6" xfId="0" applyFont="1" applyBorder="1" applyAlignment="1" applyProtection="1">
      <alignment horizontal="center" vertical="center" wrapText="1"/>
    </xf>
    <xf numFmtId="0" fontId="9" fillId="0" borderId="8" xfId="0" applyFont="1" applyBorder="1" applyAlignment="1" applyProtection="1">
      <alignment horizontal="center" vertical="center" wrapText="1"/>
    </xf>
    <xf numFmtId="0" fontId="9" fillId="0" borderId="52" xfId="0" applyFont="1" applyBorder="1" applyAlignment="1" applyProtection="1">
      <alignment horizontal="center" vertical="center" wrapText="1"/>
    </xf>
    <xf numFmtId="0" fontId="2" fillId="0" borderId="6" xfId="0" applyFont="1" applyBorder="1" applyProtection="1"/>
    <xf numFmtId="0" fontId="8" fillId="0" borderId="6" xfId="0" applyFont="1" applyBorder="1" applyProtection="1"/>
    <xf numFmtId="0" fontId="8" fillId="0" borderId="6" xfId="0" applyFont="1" applyBorder="1" applyAlignment="1" applyProtection="1">
      <alignment horizontal="center"/>
    </xf>
    <xf numFmtId="49" fontId="8" fillId="0" borderId="8" xfId="0" applyNumberFormat="1" applyFont="1" applyBorder="1" applyAlignment="1" applyProtection="1">
      <alignment horizontal="center"/>
    </xf>
    <xf numFmtId="0" fontId="8" fillId="0" borderId="52" xfId="0" applyFont="1" applyBorder="1" applyAlignment="1" applyProtection="1">
      <alignment horizontal="center"/>
    </xf>
    <xf numFmtId="0" fontId="6" fillId="0" borderId="6" xfId="0" applyFont="1" applyBorder="1" applyProtection="1"/>
    <xf numFmtId="3" fontId="6" fillId="0" borderId="6" xfId="0" applyNumberFormat="1" applyFont="1" applyBorder="1" applyProtection="1"/>
    <xf numFmtId="3" fontId="6" fillId="0" borderId="8" xfId="0" applyNumberFormat="1" applyFont="1" applyBorder="1" applyProtection="1"/>
    <xf numFmtId="4" fontId="6" fillId="0" borderId="52" xfId="0" applyNumberFormat="1" applyFont="1" applyBorder="1" applyProtection="1"/>
    <xf numFmtId="4" fontId="6" fillId="0" borderId="6" xfId="0" applyNumberFormat="1" applyFont="1" applyBorder="1" applyProtection="1"/>
    <xf numFmtId="3" fontId="8" fillId="0" borderId="8" xfId="0" applyNumberFormat="1" applyFont="1" applyBorder="1" applyProtection="1"/>
    <xf numFmtId="4" fontId="3" fillId="0" borderId="52" xfId="0" applyNumberFormat="1" applyFont="1" applyBorder="1" applyProtection="1"/>
    <xf numFmtId="0" fontId="21" fillId="0" borderId="3" xfId="0" applyFont="1" applyFill="1" applyBorder="1" applyAlignment="1" applyProtection="1">
      <alignment horizontal="right"/>
      <protection locked="0"/>
    </xf>
  </cellXfs>
  <cellStyles count="2">
    <cellStyle name="Normal" xfId="0" builtinId="0"/>
    <cellStyle name="Normal_2000-1 Detail" xfId="1" xr:uid="{00000000-0005-0000-0000-000001000000}"/>
  </cellStyles>
  <dxfs count="0"/>
  <tableStyles count="0" defaultTableStyle="TableStyleMedium2"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upjohn.sharepoint.com/Annex/RFP%20Solicitations/Job%20Club%202005-2/2005-2%20Form%20D%20Budg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Wage &amp; Benefits"/>
      <sheetName val="2-Detail Wksheet"/>
      <sheetName val="3-Summary"/>
      <sheetName val="4-Service Schedule"/>
    </sheetNames>
    <sheetDataSet>
      <sheetData sheetId="0"/>
      <sheetData sheetId="1"/>
      <sheetData sheetId="2"/>
      <sheetData sheetId="3"/>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dimension ref="A1:K25"/>
  <sheetViews>
    <sheetView showGridLines="0" tabSelected="1" view="pageBreakPreview" zoomScaleNormal="130" zoomScaleSheetLayoutView="100" workbookViewId="0">
      <selection sqref="A1:D1"/>
    </sheetView>
  </sheetViews>
  <sheetFormatPr defaultColWidth="8.88671875" defaultRowHeight="12.75" x14ac:dyDescent="0.2"/>
  <cols>
    <col min="1" max="1" width="13.109375" style="3" customWidth="1"/>
    <col min="2" max="2" width="6.88671875" style="3" customWidth="1"/>
    <col min="3" max="3" width="24.44140625" style="3" customWidth="1"/>
    <col min="4" max="4" width="40.88671875" style="3" customWidth="1"/>
    <col min="5" max="16384" width="8.88671875" style="3"/>
  </cols>
  <sheetData>
    <row r="1" spans="1:11" ht="42.6" customHeight="1" x14ac:dyDescent="0.2">
      <c r="A1" s="74" t="s">
        <v>174</v>
      </c>
      <c r="B1" s="74"/>
      <c r="C1" s="74"/>
      <c r="D1" s="74"/>
      <c r="E1" s="1"/>
      <c r="F1" s="1"/>
      <c r="G1" s="1"/>
      <c r="H1" s="1"/>
      <c r="I1" s="1"/>
      <c r="J1" s="1"/>
      <c r="K1" s="1"/>
    </row>
    <row r="2" spans="1:11" ht="42" customHeight="1" x14ac:dyDescent="0.2">
      <c r="A2" s="72" t="s">
        <v>159</v>
      </c>
      <c r="B2" s="72"/>
      <c r="C2" s="72"/>
      <c r="D2" s="72"/>
    </row>
    <row r="3" spans="1:11" ht="26.25" customHeight="1" x14ac:dyDescent="0.2">
      <c r="A3" s="5" t="s">
        <v>84</v>
      </c>
      <c r="B3" s="6" t="s">
        <v>85</v>
      </c>
      <c r="C3" s="5" t="s">
        <v>86</v>
      </c>
      <c r="D3" s="5" t="s">
        <v>87</v>
      </c>
    </row>
    <row r="4" spans="1:11" ht="6.75" customHeight="1" x14ac:dyDescent="0.2">
      <c r="A4" s="7"/>
      <c r="B4" s="7"/>
      <c r="C4" s="7"/>
      <c r="D4" s="7"/>
    </row>
    <row r="5" spans="1:11" s="20" customFormat="1" ht="18" customHeight="1" x14ac:dyDescent="0.2">
      <c r="A5" s="8" t="s">
        <v>122</v>
      </c>
      <c r="B5" s="9" t="s">
        <v>88</v>
      </c>
      <c r="C5" s="12" t="s">
        <v>89</v>
      </c>
      <c r="D5" s="19" t="s">
        <v>104</v>
      </c>
    </row>
    <row r="6" spans="1:11" ht="62.45" customHeight="1" x14ac:dyDescent="0.2">
      <c r="A6" s="13" t="s">
        <v>169</v>
      </c>
      <c r="B6" s="9" t="s">
        <v>90</v>
      </c>
      <c r="C6" s="10" t="s">
        <v>170</v>
      </c>
      <c r="D6" s="11" t="s">
        <v>145</v>
      </c>
    </row>
    <row r="7" spans="1:11" ht="32.25" customHeight="1" x14ac:dyDescent="0.2">
      <c r="A7" s="8" t="s">
        <v>123</v>
      </c>
      <c r="B7" s="9" t="s">
        <v>91</v>
      </c>
      <c r="C7" s="12" t="s">
        <v>92</v>
      </c>
      <c r="D7" s="11" t="s">
        <v>105</v>
      </c>
    </row>
    <row r="8" spans="1:11" ht="32.25" customHeight="1" x14ac:dyDescent="0.2">
      <c r="A8" s="8" t="s">
        <v>124</v>
      </c>
      <c r="B8" s="9" t="s">
        <v>93</v>
      </c>
      <c r="C8" s="12" t="s">
        <v>94</v>
      </c>
      <c r="D8" s="11" t="s">
        <v>95</v>
      </c>
    </row>
    <row r="9" spans="1:11" ht="32.25" customHeight="1" x14ac:dyDescent="0.2">
      <c r="A9" s="8" t="s">
        <v>125</v>
      </c>
      <c r="B9" s="9" t="s">
        <v>96</v>
      </c>
      <c r="C9" s="10" t="s">
        <v>101</v>
      </c>
      <c r="D9" s="11" t="s">
        <v>97</v>
      </c>
    </row>
    <row r="10" spans="1:11" ht="22.9" customHeight="1" x14ac:dyDescent="0.2">
      <c r="A10" s="8" t="s">
        <v>126</v>
      </c>
      <c r="B10" s="9" t="s">
        <v>98</v>
      </c>
      <c r="C10" s="10" t="s">
        <v>99</v>
      </c>
      <c r="D10" s="11" t="s">
        <v>171</v>
      </c>
    </row>
    <row r="11" spans="1:11" ht="9" customHeight="1" x14ac:dyDescent="0.2">
      <c r="A11" s="4"/>
      <c r="B11" s="4"/>
      <c r="C11" s="4"/>
      <c r="D11" s="4"/>
    </row>
    <row r="12" spans="1:11" s="18" customFormat="1" ht="32.450000000000003" customHeight="1" x14ac:dyDescent="0.2">
      <c r="A12" s="72" t="s">
        <v>106</v>
      </c>
      <c r="B12" s="72"/>
      <c r="C12" s="72"/>
      <c r="D12" s="72"/>
    </row>
    <row r="13" spans="1:11" s="18" customFormat="1" ht="15" customHeight="1" x14ac:dyDescent="0.2">
      <c r="A13" s="75" t="s">
        <v>100</v>
      </c>
      <c r="B13" s="75"/>
      <c r="C13" s="75"/>
      <c r="D13" s="75"/>
    </row>
    <row r="14" spans="1:11" s="18" customFormat="1" ht="15" customHeight="1" x14ac:dyDescent="0.2">
      <c r="A14" s="72" t="s">
        <v>107</v>
      </c>
      <c r="B14" s="72"/>
      <c r="C14" s="72"/>
      <c r="D14" s="72"/>
    </row>
    <row r="15" spans="1:11" s="18" customFormat="1" ht="33.75" customHeight="1" x14ac:dyDescent="0.2">
      <c r="A15" s="72" t="s">
        <v>127</v>
      </c>
      <c r="B15" s="72"/>
      <c r="C15" s="72"/>
      <c r="D15" s="72"/>
    </row>
    <row r="16" spans="1:11" s="18" customFormat="1" ht="75" customHeight="1" x14ac:dyDescent="0.2">
      <c r="A16" s="72" t="s">
        <v>172</v>
      </c>
      <c r="B16" s="72"/>
      <c r="C16" s="72"/>
      <c r="D16" s="72"/>
    </row>
    <row r="17" spans="1:4" s="18" customFormat="1" ht="15" customHeight="1" x14ac:dyDescent="0.2">
      <c r="A17" s="72" t="s">
        <v>128</v>
      </c>
      <c r="B17" s="72"/>
      <c r="C17" s="72"/>
      <c r="D17" s="72"/>
    </row>
    <row r="18" spans="1:4" s="18" customFormat="1" ht="15" customHeight="1" x14ac:dyDescent="0.2">
      <c r="A18" s="73" t="s">
        <v>129</v>
      </c>
      <c r="B18" s="73"/>
      <c r="C18" s="73"/>
      <c r="D18" s="73"/>
    </row>
    <row r="19" spans="1:4" s="18" customFormat="1" ht="24.75" customHeight="1" x14ac:dyDescent="0.2">
      <c r="A19" s="73" t="s">
        <v>130</v>
      </c>
      <c r="B19" s="73"/>
      <c r="C19" s="73"/>
      <c r="D19" s="73"/>
    </row>
    <row r="20" spans="1:4" s="18" customFormat="1" ht="21" customHeight="1" x14ac:dyDescent="0.2">
      <c r="A20" s="73" t="s">
        <v>144</v>
      </c>
      <c r="B20" s="73"/>
      <c r="C20" s="73"/>
      <c r="D20" s="73"/>
    </row>
    <row r="21" spans="1:4" s="18" customFormat="1" ht="12.75" customHeight="1" x14ac:dyDescent="0.2">
      <c r="A21" s="79" t="s">
        <v>102</v>
      </c>
      <c r="B21" s="79"/>
      <c r="C21" s="79"/>
      <c r="D21" s="79"/>
    </row>
    <row r="22" spans="1:4" s="18" customFormat="1" ht="17.25" customHeight="1" x14ac:dyDescent="0.2">
      <c r="A22" s="78" t="s">
        <v>131</v>
      </c>
      <c r="B22" s="78"/>
      <c r="C22" s="78"/>
      <c r="D22" s="78"/>
    </row>
    <row r="23" spans="1:4" s="18" customFormat="1" ht="24" customHeight="1" x14ac:dyDescent="0.2">
      <c r="A23" s="76" t="s">
        <v>173</v>
      </c>
      <c r="B23" s="77"/>
      <c r="C23" s="77"/>
      <c r="D23" s="77"/>
    </row>
    <row r="24" spans="1:4" s="18" customFormat="1" ht="25.5" customHeight="1" x14ac:dyDescent="0.2">
      <c r="A24" s="76" t="s">
        <v>132</v>
      </c>
      <c r="B24" s="77"/>
      <c r="C24" s="77"/>
      <c r="D24" s="77"/>
    </row>
    <row r="25" spans="1:4" s="18" customFormat="1" x14ac:dyDescent="0.2">
      <c r="A25" s="76" t="s">
        <v>155</v>
      </c>
      <c r="B25" s="77"/>
      <c r="C25" s="77"/>
      <c r="D25" s="77"/>
    </row>
  </sheetData>
  <mergeCells count="16">
    <mergeCell ref="A23:D23"/>
    <mergeCell ref="A24:D24"/>
    <mergeCell ref="A25:D25"/>
    <mergeCell ref="A22:D22"/>
    <mergeCell ref="A20:D20"/>
    <mergeCell ref="A21:D21"/>
    <mergeCell ref="A16:D16"/>
    <mergeCell ref="A17:D17"/>
    <mergeCell ref="A18:D18"/>
    <mergeCell ref="A19:D19"/>
    <mergeCell ref="A1:D1"/>
    <mergeCell ref="A12:D12"/>
    <mergeCell ref="A14:D14"/>
    <mergeCell ref="A15:D15"/>
    <mergeCell ref="A2:D2"/>
    <mergeCell ref="A13:D13"/>
  </mergeCells>
  <phoneticPr fontId="0" type="noConversion"/>
  <printOptions horizontalCentered="1"/>
  <pageMargins left="0.25" right="0.25" top="0.75" bottom="0.75" header="0.3" footer="0.3"/>
  <pageSetup scale="96" orientation="portrait" r:id="rId1"/>
  <headerFooter alignWithMargins="0">
    <oddFooter>&amp;L&amp;8&amp;F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autoPageBreaks="0"/>
  </sheetPr>
  <dimension ref="A1:P25"/>
  <sheetViews>
    <sheetView showOutlineSymbols="0" view="pageLayout" zoomScaleNormal="100" zoomScaleSheetLayoutView="55" workbookViewId="0">
      <selection sqref="A1:M1"/>
    </sheetView>
  </sheetViews>
  <sheetFormatPr defaultColWidth="9.6640625" defaultRowHeight="15.75" x14ac:dyDescent="0.25"/>
  <cols>
    <col min="1" max="1" width="18.109375" style="32" customWidth="1"/>
    <col min="2" max="2" width="4.6640625" style="32" customWidth="1"/>
    <col min="3" max="3" width="6.5546875" style="32" customWidth="1"/>
    <col min="4" max="4" width="5.33203125" style="32" customWidth="1"/>
    <col min="5" max="13" width="8.33203125" style="32" customWidth="1"/>
    <col min="14" max="16384" width="9.6640625" style="32"/>
  </cols>
  <sheetData>
    <row r="1" spans="1:16" ht="54.75" customHeight="1" x14ac:dyDescent="0.25">
      <c r="A1" s="80" t="s">
        <v>175</v>
      </c>
      <c r="B1" s="80"/>
      <c r="C1" s="81"/>
      <c r="D1" s="81"/>
      <c r="E1" s="81"/>
      <c r="F1" s="81"/>
      <c r="G1" s="81"/>
      <c r="H1" s="81"/>
      <c r="I1" s="81"/>
      <c r="J1" s="81"/>
      <c r="K1" s="81"/>
      <c r="L1" s="81"/>
      <c r="M1" s="81"/>
      <c r="N1" s="41"/>
      <c r="O1" s="41"/>
      <c r="P1" s="41"/>
    </row>
    <row r="2" spans="1:16" ht="21.95" customHeight="1" x14ac:dyDescent="0.25">
      <c r="A2" s="94" t="s">
        <v>109</v>
      </c>
      <c r="B2" s="94"/>
      <c r="C2" s="94"/>
      <c r="D2" s="94"/>
      <c r="E2" s="94"/>
      <c r="F2" s="94"/>
      <c r="G2" s="94"/>
      <c r="H2" s="94"/>
      <c r="I2" s="94"/>
      <c r="J2" s="94"/>
      <c r="K2" s="94"/>
      <c r="L2" s="94"/>
      <c r="M2" s="94"/>
    </row>
    <row r="3" spans="1:16" ht="29.25" customHeight="1" x14ac:dyDescent="0.25">
      <c r="A3" s="112" t="s">
        <v>108</v>
      </c>
      <c r="B3" s="113"/>
      <c r="C3" s="104"/>
      <c r="D3" s="104"/>
      <c r="E3" s="104"/>
      <c r="F3" s="104"/>
      <c r="G3" s="104"/>
      <c r="H3" s="104"/>
      <c r="I3" s="104"/>
      <c r="J3" s="104"/>
      <c r="K3" s="104"/>
      <c r="L3" s="104"/>
      <c r="M3" s="105"/>
    </row>
    <row r="4" spans="1:16" ht="7.5" customHeight="1" x14ac:dyDescent="0.25">
      <c r="A4" s="2"/>
      <c r="B4" s="2"/>
      <c r="C4" s="42"/>
      <c r="D4" s="42"/>
      <c r="E4" s="42"/>
      <c r="F4" s="42"/>
      <c r="G4" s="42"/>
      <c r="H4" s="42"/>
      <c r="I4" s="42"/>
      <c r="J4" s="42"/>
      <c r="K4" s="42"/>
      <c r="L4" s="43"/>
      <c r="M4" s="44"/>
    </row>
    <row r="5" spans="1:16" x14ac:dyDescent="0.25">
      <c r="A5" s="85" t="s">
        <v>110</v>
      </c>
      <c r="B5" s="95" t="s">
        <v>121</v>
      </c>
      <c r="C5" s="82" t="s">
        <v>62</v>
      </c>
      <c r="D5" s="88" t="s">
        <v>120</v>
      </c>
      <c r="E5" s="91" t="s">
        <v>79</v>
      </c>
      <c r="F5" s="92"/>
      <c r="G5" s="92"/>
      <c r="H5" s="92"/>
      <c r="I5" s="92"/>
      <c r="J5" s="92"/>
      <c r="K5" s="92"/>
      <c r="L5" s="93"/>
      <c r="M5" s="100" t="s">
        <v>22</v>
      </c>
    </row>
    <row r="6" spans="1:16" ht="25.5" customHeight="1" x14ac:dyDescent="0.25">
      <c r="A6" s="86"/>
      <c r="B6" s="96"/>
      <c r="C6" s="83"/>
      <c r="D6" s="89"/>
      <c r="E6" s="21" t="s">
        <v>66</v>
      </c>
      <c r="F6" s="14" t="s">
        <v>67</v>
      </c>
      <c r="G6" s="14" t="s">
        <v>64</v>
      </c>
      <c r="H6" s="14" t="s">
        <v>65</v>
      </c>
      <c r="I6" s="15"/>
      <c r="J6" s="15"/>
      <c r="K6" s="16"/>
      <c r="L6" s="110" t="s">
        <v>63</v>
      </c>
      <c r="M6" s="101"/>
    </row>
    <row r="7" spans="1:16" ht="25.5" customHeight="1" x14ac:dyDescent="0.25">
      <c r="A7" s="87"/>
      <c r="B7" s="97"/>
      <c r="C7" s="84"/>
      <c r="D7" s="90"/>
      <c r="E7" s="37">
        <v>0</v>
      </c>
      <c r="F7" s="38">
        <v>0</v>
      </c>
      <c r="G7" s="38">
        <v>0</v>
      </c>
      <c r="H7" s="38">
        <v>0</v>
      </c>
      <c r="I7" s="38">
        <v>0</v>
      </c>
      <c r="J7" s="38">
        <v>0</v>
      </c>
      <c r="K7" s="39">
        <v>0</v>
      </c>
      <c r="L7" s="111"/>
      <c r="M7" s="102"/>
    </row>
    <row r="8" spans="1:16" x14ac:dyDescent="0.25">
      <c r="A8" s="45"/>
      <c r="B8" s="45"/>
      <c r="C8" s="65">
        <v>0</v>
      </c>
      <c r="D8" s="124">
        <v>0</v>
      </c>
      <c r="E8" s="121">
        <f t="shared" ref="E8:E18" si="0">ROUND(C8*$E$7,2)</f>
        <v>0</v>
      </c>
      <c r="F8" s="122">
        <f t="shared" ref="F8:F18" si="1">ROUND(C8*$F$7,2)</f>
        <v>0</v>
      </c>
      <c r="G8" s="122">
        <f t="shared" ref="G8:G18" si="2">ROUND(C8*$G$7,2)</f>
        <v>0</v>
      </c>
      <c r="H8" s="122">
        <f t="shared" ref="H8:H18" si="3">ROUND(C8*$H$7,2)</f>
        <v>0</v>
      </c>
      <c r="I8" s="122">
        <f>ROUND(C8*$I$7,2)</f>
        <v>0</v>
      </c>
      <c r="J8" s="122">
        <f>ROUND(C8*$J$7,2)</f>
        <v>0</v>
      </c>
      <c r="K8" s="123">
        <f>ROUND(C8*$K$7,2)</f>
        <v>0</v>
      </c>
      <c r="L8" s="49">
        <f>SUM(E8:K8)</f>
        <v>0</v>
      </c>
      <c r="M8" s="50">
        <f>SUM(C8+L8)</f>
        <v>0</v>
      </c>
    </row>
    <row r="9" spans="1:16" x14ac:dyDescent="0.25">
      <c r="A9" s="46"/>
      <c r="B9" s="46"/>
      <c r="C9" s="65">
        <v>0</v>
      </c>
      <c r="D9" s="125">
        <v>0</v>
      </c>
      <c r="E9" s="121">
        <f t="shared" si="0"/>
        <v>0</v>
      </c>
      <c r="F9" s="122">
        <f t="shared" si="1"/>
        <v>0</v>
      </c>
      <c r="G9" s="122">
        <f t="shared" si="2"/>
        <v>0</v>
      </c>
      <c r="H9" s="122">
        <f t="shared" si="3"/>
        <v>0</v>
      </c>
      <c r="I9" s="122">
        <f t="shared" ref="I9:I18" si="4">ROUND(C9*$I$7,2)</f>
        <v>0</v>
      </c>
      <c r="J9" s="122">
        <f t="shared" ref="J9:J18" si="5">ROUND(C9*$J$7,2)</f>
        <v>0</v>
      </c>
      <c r="K9" s="123">
        <f t="shared" ref="K9:K18" si="6">ROUND(C9*$K$7,2)</f>
        <v>0</v>
      </c>
      <c r="L9" s="51">
        <f t="shared" ref="L9:L18" si="7">SUM(E9:K9)</f>
        <v>0</v>
      </c>
      <c r="M9" s="52">
        <f t="shared" ref="M9:M18" si="8">SUM(C9+L9)</f>
        <v>0</v>
      </c>
    </row>
    <row r="10" spans="1:16" x14ac:dyDescent="0.25">
      <c r="A10" s="46"/>
      <c r="B10" s="46"/>
      <c r="C10" s="65">
        <v>0</v>
      </c>
      <c r="D10" s="126">
        <v>0</v>
      </c>
      <c r="E10" s="121">
        <f t="shared" si="0"/>
        <v>0</v>
      </c>
      <c r="F10" s="122">
        <f t="shared" si="1"/>
        <v>0</v>
      </c>
      <c r="G10" s="122">
        <f t="shared" si="2"/>
        <v>0</v>
      </c>
      <c r="H10" s="122">
        <f t="shared" si="3"/>
        <v>0</v>
      </c>
      <c r="I10" s="122">
        <f t="shared" si="4"/>
        <v>0</v>
      </c>
      <c r="J10" s="122">
        <f t="shared" si="5"/>
        <v>0</v>
      </c>
      <c r="K10" s="123">
        <f t="shared" si="6"/>
        <v>0</v>
      </c>
      <c r="L10" s="51">
        <f t="shared" si="7"/>
        <v>0</v>
      </c>
      <c r="M10" s="52">
        <f t="shared" si="8"/>
        <v>0</v>
      </c>
    </row>
    <row r="11" spans="1:16" x14ac:dyDescent="0.25">
      <c r="A11" s="46"/>
      <c r="B11" s="46"/>
      <c r="C11" s="65">
        <v>0</v>
      </c>
      <c r="D11" s="126">
        <v>0</v>
      </c>
      <c r="E11" s="121">
        <f t="shared" si="0"/>
        <v>0</v>
      </c>
      <c r="F11" s="122">
        <f t="shared" si="1"/>
        <v>0</v>
      </c>
      <c r="G11" s="122">
        <f t="shared" si="2"/>
        <v>0</v>
      </c>
      <c r="H11" s="122">
        <f t="shared" si="3"/>
        <v>0</v>
      </c>
      <c r="I11" s="122">
        <f t="shared" si="4"/>
        <v>0</v>
      </c>
      <c r="J11" s="122">
        <f t="shared" si="5"/>
        <v>0</v>
      </c>
      <c r="K11" s="123">
        <f t="shared" si="6"/>
        <v>0</v>
      </c>
      <c r="L11" s="51">
        <f t="shared" si="7"/>
        <v>0</v>
      </c>
      <c r="M11" s="52">
        <f t="shared" si="8"/>
        <v>0</v>
      </c>
    </row>
    <row r="12" spans="1:16" x14ac:dyDescent="0.25">
      <c r="A12" s="46"/>
      <c r="B12" s="46"/>
      <c r="C12" s="65">
        <v>0</v>
      </c>
      <c r="D12" s="126">
        <v>0</v>
      </c>
      <c r="E12" s="121">
        <f t="shared" si="0"/>
        <v>0</v>
      </c>
      <c r="F12" s="122">
        <f t="shared" si="1"/>
        <v>0</v>
      </c>
      <c r="G12" s="122">
        <f t="shared" si="2"/>
        <v>0</v>
      </c>
      <c r="H12" s="122">
        <f t="shared" si="3"/>
        <v>0</v>
      </c>
      <c r="I12" s="122">
        <f t="shared" si="4"/>
        <v>0</v>
      </c>
      <c r="J12" s="122">
        <f t="shared" si="5"/>
        <v>0</v>
      </c>
      <c r="K12" s="123">
        <f t="shared" si="6"/>
        <v>0</v>
      </c>
      <c r="L12" s="51">
        <f t="shared" si="7"/>
        <v>0</v>
      </c>
      <c r="M12" s="52">
        <f t="shared" si="8"/>
        <v>0</v>
      </c>
    </row>
    <row r="13" spans="1:16" x14ac:dyDescent="0.25">
      <c r="A13" s="46"/>
      <c r="B13" s="46"/>
      <c r="C13" s="65">
        <v>0</v>
      </c>
      <c r="D13" s="126">
        <v>0</v>
      </c>
      <c r="E13" s="121">
        <f t="shared" si="0"/>
        <v>0</v>
      </c>
      <c r="F13" s="122">
        <f t="shared" si="1"/>
        <v>0</v>
      </c>
      <c r="G13" s="122">
        <f t="shared" si="2"/>
        <v>0</v>
      </c>
      <c r="H13" s="122">
        <f t="shared" si="3"/>
        <v>0</v>
      </c>
      <c r="I13" s="122">
        <f t="shared" si="4"/>
        <v>0</v>
      </c>
      <c r="J13" s="122">
        <f t="shared" si="5"/>
        <v>0</v>
      </c>
      <c r="K13" s="123">
        <f t="shared" si="6"/>
        <v>0</v>
      </c>
      <c r="L13" s="51">
        <f t="shared" si="7"/>
        <v>0</v>
      </c>
      <c r="M13" s="52">
        <f t="shared" si="8"/>
        <v>0</v>
      </c>
    </row>
    <row r="14" spans="1:16" x14ac:dyDescent="0.25">
      <c r="A14" s="46"/>
      <c r="B14" s="46"/>
      <c r="C14" s="65">
        <v>0</v>
      </c>
      <c r="D14" s="126">
        <v>0</v>
      </c>
      <c r="E14" s="121">
        <f t="shared" si="0"/>
        <v>0</v>
      </c>
      <c r="F14" s="122">
        <f t="shared" si="1"/>
        <v>0</v>
      </c>
      <c r="G14" s="122">
        <f t="shared" si="2"/>
        <v>0</v>
      </c>
      <c r="H14" s="122">
        <f t="shared" si="3"/>
        <v>0</v>
      </c>
      <c r="I14" s="122">
        <f t="shared" si="4"/>
        <v>0</v>
      </c>
      <c r="J14" s="122">
        <f t="shared" si="5"/>
        <v>0</v>
      </c>
      <c r="K14" s="123">
        <f t="shared" si="6"/>
        <v>0</v>
      </c>
      <c r="L14" s="51">
        <f t="shared" si="7"/>
        <v>0</v>
      </c>
      <c r="M14" s="52">
        <f t="shared" si="8"/>
        <v>0</v>
      </c>
    </row>
    <row r="15" spans="1:16" x14ac:dyDescent="0.25">
      <c r="A15" s="46"/>
      <c r="B15" s="46"/>
      <c r="C15" s="65">
        <v>0</v>
      </c>
      <c r="D15" s="126">
        <v>0</v>
      </c>
      <c r="E15" s="121">
        <f t="shared" si="0"/>
        <v>0</v>
      </c>
      <c r="F15" s="122">
        <f t="shared" si="1"/>
        <v>0</v>
      </c>
      <c r="G15" s="122">
        <f t="shared" si="2"/>
        <v>0</v>
      </c>
      <c r="H15" s="122">
        <f t="shared" si="3"/>
        <v>0</v>
      </c>
      <c r="I15" s="122">
        <f t="shared" si="4"/>
        <v>0</v>
      </c>
      <c r="J15" s="122">
        <f t="shared" si="5"/>
        <v>0</v>
      </c>
      <c r="K15" s="123">
        <f t="shared" si="6"/>
        <v>0</v>
      </c>
      <c r="L15" s="51">
        <f t="shared" si="7"/>
        <v>0</v>
      </c>
      <c r="M15" s="52">
        <f t="shared" si="8"/>
        <v>0</v>
      </c>
    </row>
    <row r="16" spans="1:16" x14ac:dyDescent="0.25">
      <c r="A16" s="46"/>
      <c r="B16" s="46"/>
      <c r="C16" s="65">
        <v>0</v>
      </c>
      <c r="D16" s="126">
        <v>0</v>
      </c>
      <c r="E16" s="121">
        <f t="shared" si="0"/>
        <v>0</v>
      </c>
      <c r="F16" s="122">
        <f t="shared" si="1"/>
        <v>0</v>
      </c>
      <c r="G16" s="122">
        <f t="shared" si="2"/>
        <v>0</v>
      </c>
      <c r="H16" s="122">
        <f t="shared" si="3"/>
        <v>0</v>
      </c>
      <c r="I16" s="122">
        <f t="shared" si="4"/>
        <v>0</v>
      </c>
      <c r="J16" s="122">
        <f t="shared" si="5"/>
        <v>0</v>
      </c>
      <c r="K16" s="123">
        <f t="shared" si="6"/>
        <v>0</v>
      </c>
      <c r="L16" s="51">
        <f t="shared" si="7"/>
        <v>0</v>
      </c>
      <c r="M16" s="52">
        <f t="shared" si="8"/>
        <v>0</v>
      </c>
    </row>
    <row r="17" spans="1:13" x14ac:dyDescent="0.25">
      <c r="A17" s="46"/>
      <c r="B17" s="46"/>
      <c r="C17" s="65">
        <v>0</v>
      </c>
      <c r="D17" s="128">
        <v>0</v>
      </c>
      <c r="E17" s="121">
        <f t="shared" si="0"/>
        <v>0</v>
      </c>
      <c r="F17" s="122">
        <f t="shared" si="1"/>
        <v>0</v>
      </c>
      <c r="G17" s="122">
        <f t="shared" si="2"/>
        <v>0</v>
      </c>
      <c r="H17" s="122">
        <f t="shared" si="3"/>
        <v>0</v>
      </c>
      <c r="I17" s="122">
        <f t="shared" si="4"/>
        <v>0</v>
      </c>
      <c r="J17" s="122">
        <f t="shared" si="5"/>
        <v>0</v>
      </c>
      <c r="K17" s="123">
        <f t="shared" si="6"/>
        <v>0</v>
      </c>
      <c r="L17" s="51">
        <f t="shared" si="7"/>
        <v>0</v>
      </c>
      <c r="M17" s="52">
        <f t="shared" si="8"/>
        <v>0</v>
      </c>
    </row>
    <row r="18" spans="1:13" x14ac:dyDescent="0.25">
      <c r="A18" s="47"/>
      <c r="B18" s="47"/>
      <c r="C18" s="65">
        <v>0</v>
      </c>
      <c r="D18" s="129">
        <v>0</v>
      </c>
      <c r="E18" s="121">
        <f t="shared" si="0"/>
        <v>0</v>
      </c>
      <c r="F18" s="122">
        <f t="shared" si="1"/>
        <v>0</v>
      </c>
      <c r="G18" s="122">
        <f t="shared" si="2"/>
        <v>0</v>
      </c>
      <c r="H18" s="122">
        <f t="shared" si="3"/>
        <v>0</v>
      </c>
      <c r="I18" s="122">
        <f t="shared" si="4"/>
        <v>0</v>
      </c>
      <c r="J18" s="122">
        <f t="shared" si="5"/>
        <v>0</v>
      </c>
      <c r="K18" s="123">
        <f t="shared" si="6"/>
        <v>0</v>
      </c>
      <c r="L18" s="53">
        <f t="shared" si="7"/>
        <v>0</v>
      </c>
      <c r="M18" s="54">
        <f t="shared" si="8"/>
        <v>0</v>
      </c>
    </row>
    <row r="19" spans="1:13" x14ac:dyDescent="0.25">
      <c r="A19" s="17" t="s">
        <v>136</v>
      </c>
      <c r="B19" s="220"/>
      <c r="C19" s="48">
        <f>SUM(C8:C18)</f>
        <v>0</v>
      </c>
      <c r="D19" s="127">
        <f>SUM(D8:D18)</f>
        <v>0</v>
      </c>
      <c r="E19" s="55">
        <f t="shared" ref="E19:K19" si="9">SUM(E8:E18)</f>
        <v>0</v>
      </c>
      <c r="F19" s="56">
        <f t="shared" si="9"/>
        <v>0</v>
      </c>
      <c r="G19" s="56">
        <f t="shared" si="9"/>
        <v>0</v>
      </c>
      <c r="H19" s="56">
        <f t="shared" si="9"/>
        <v>0</v>
      </c>
      <c r="I19" s="56">
        <f t="shared" si="9"/>
        <v>0</v>
      </c>
      <c r="J19" s="56">
        <f t="shared" si="9"/>
        <v>0</v>
      </c>
      <c r="K19" s="57">
        <f t="shared" si="9"/>
        <v>0</v>
      </c>
      <c r="L19" s="58">
        <f>SUM(L8:L18)</f>
        <v>0</v>
      </c>
      <c r="M19" s="59">
        <f>SUM(M8:M18)</f>
        <v>0</v>
      </c>
    </row>
    <row r="20" spans="1:13" ht="10.5" customHeight="1" x14ac:dyDescent="0.25"/>
    <row r="21" spans="1:13" ht="27" customHeight="1" x14ac:dyDescent="0.25">
      <c r="A21" s="109" t="s">
        <v>139</v>
      </c>
      <c r="B21" s="109"/>
      <c r="C21" s="109"/>
      <c r="D21" s="109"/>
      <c r="E21" s="109"/>
      <c r="F21" s="109"/>
      <c r="G21" s="109"/>
      <c r="H21" s="109"/>
      <c r="I21" s="109"/>
      <c r="J21" s="109"/>
      <c r="K21" s="109"/>
      <c r="L21" s="109"/>
      <c r="M21" s="109"/>
    </row>
    <row r="22" spans="1:13" ht="15" customHeight="1" x14ac:dyDescent="0.25">
      <c r="A22" s="99" t="s">
        <v>158</v>
      </c>
      <c r="B22" s="99"/>
      <c r="C22" s="108"/>
      <c r="D22" s="108"/>
      <c r="E22" s="108"/>
      <c r="F22" s="108"/>
      <c r="G22" s="108"/>
      <c r="H22" s="108"/>
      <c r="I22" s="108"/>
      <c r="J22" s="108"/>
      <c r="K22" s="108"/>
      <c r="L22" s="108"/>
      <c r="M22" s="108"/>
    </row>
    <row r="23" spans="1:13" ht="26.25" customHeight="1" x14ac:dyDescent="0.25">
      <c r="A23" s="98" t="s">
        <v>138</v>
      </c>
      <c r="B23" s="98"/>
      <c r="C23" s="99"/>
      <c r="D23" s="99"/>
      <c r="E23" s="99"/>
      <c r="F23" s="99"/>
      <c r="G23" s="99"/>
      <c r="H23" s="99"/>
      <c r="I23" s="99"/>
      <c r="J23" s="99"/>
      <c r="K23" s="99"/>
      <c r="L23" s="99"/>
      <c r="M23" s="99"/>
    </row>
    <row r="24" spans="1:13" ht="18.75" customHeight="1" x14ac:dyDescent="0.25">
      <c r="A24" s="106" t="s">
        <v>80</v>
      </c>
      <c r="B24" s="106"/>
      <c r="C24" s="107"/>
      <c r="D24" s="107"/>
      <c r="E24" s="107"/>
      <c r="F24" s="107"/>
      <c r="G24" s="107"/>
      <c r="H24" s="107"/>
      <c r="I24" s="107"/>
      <c r="J24" s="107"/>
      <c r="K24" s="107"/>
      <c r="L24" s="107"/>
      <c r="M24" s="107"/>
    </row>
    <row r="25" spans="1:13" ht="25.5" customHeight="1" x14ac:dyDescent="0.25">
      <c r="A25" s="103" t="s">
        <v>134</v>
      </c>
      <c r="B25" s="103"/>
      <c r="C25" s="103"/>
      <c r="D25" s="103"/>
      <c r="E25" s="103"/>
      <c r="F25" s="103"/>
      <c r="G25" s="103"/>
      <c r="H25" s="103"/>
      <c r="I25" s="103"/>
      <c r="J25" s="103"/>
      <c r="K25" s="103"/>
      <c r="L25" s="103"/>
      <c r="M25" s="103"/>
    </row>
  </sheetData>
  <sheetProtection algorithmName="SHA-512" hashValue="ihFJ8MZWxQ7vx4iBm6KIg4ftuNTt239mnjwATrBTe2jiJGV6sRbAKcCvm3+/k1VeVU9E2yCoKyUM97Ry5M+uFg==" saltValue="dKFey3oq5nAMWQ9sgqdLNQ==" spinCount="100000" sheet="1" objects="1" scenarios="1" formatCells="0"/>
  <mergeCells count="16">
    <mergeCell ref="A23:M23"/>
    <mergeCell ref="M5:M7"/>
    <mergeCell ref="A25:M25"/>
    <mergeCell ref="C3:M3"/>
    <mergeCell ref="A24:M24"/>
    <mergeCell ref="A22:M22"/>
    <mergeCell ref="A21:M21"/>
    <mergeCell ref="L6:L7"/>
    <mergeCell ref="A3:B3"/>
    <mergeCell ref="A1:M1"/>
    <mergeCell ref="C5:C7"/>
    <mergeCell ref="A5:A7"/>
    <mergeCell ref="D5:D7"/>
    <mergeCell ref="E5:L5"/>
    <mergeCell ref="A2:M2"/>
    <mergeCell ref="B5:B7"/>
  </mergeCells>
  <phoneticPr fontId="0" type="noConversion"/>
  <printOptions horizontalCentered="1"/>
  <pageMargins left="0.25" right="0.25" top="0.75" bottom="0.75" header="0.3" footer="0.3"/>
  <pageSetup orientation="landscape" horizontalDpi="2400" verticalDpi="2400" r:id="rId1"/>
  <headerFooter alignWithMargins="0">
    <oddHeader>&amp;R&amp;"Times New Roman,Regular"Form C-1A</oddHeader>
    <oddFooter>&amp;L&amp;8&amp;F &amp;A&amp;R&amp;8&amp;P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autoPageBreaks="0"/>
  </sheetPr>
  <dimension ref="A1:P25"/>
  <sheetViews>
    <sheetView showOutlineSymbols="0" view="pageLayout" zoomScaleNormal="100" zoomScaleSheetLayoutView="90" workbookViewId="0">
      <selection sqref="A1:M1"/>
    </sheetView>
  </sheetViews>
  <sheetFormatPr defaultColWidth="9.6640625" defaultRowHeight="15.75" x14ac:dyDescent="0.25"/>
  <cols>
    <col min="1" max="1" width="21.44140625" style="32" customWidth="1"/>
    <col min="2" max="2" width="4.21875" style="32" customWidth="1"/>
    <col min="3" max="3" width="6.5546875" style="32" customWidth="1"/>
    <col min="4" max="4" width="5.33203125" style="32" customWidth="1"/>
    <col min="5" max="13" width="8.21875" style="32" customWidth="1"/>
    <col min="14" max="16384" width="9.6640625" style="32"/>
  </cols>
  <sheetData>
    <row r="1" spans="1:16" ht="57.75" customHeight="1" x14ac:dyDescent="0.25">
      <c r="A1" s="80" t="s">
        <v>176</v>
      </c>
      <c r="B1" s="80"/>
      <c r="C1" s="81"/>
      <c r="D1" s="81"/>
      <c r="E1" s="81"/>
      <c r="F1" s="81"/>
      <c r="G1" s="81"/>
      <c r="H1" s="81"/>
      <c r="I1" s="81"/>
      <c r="J1" s="81"/>
      <c r="K1" s="81"/>
      <c r="L1" s="81"/>
      <c r="M1" s="81"/>
      <c r="N1" s="41"/>
      <c r="O1" s="41"/>
      <c r="P1" s="41"/>
    </row>
    <row r="2" spans="1:16" ht="21.95" customHeight="1" x14ac:dyDescent="0.25">
      <c r="A2" s="94" t="s">
        <v>109</v>
      </c>
      <c r="B2" s="94"/>
      <c r="C2" s="94"/>
      <c r="D2" s="94"/>
      <c r="E2" s="94"/>
      <c r="F2" s="94"/>
      <c r="G2" s="94"/>
      <c r="H2" s="94"/>
      <c r="I2" s="94"/>
      <c r="J2" s="94"/>
      <c r="K2" s="94"/>
      <c r="L2" s="94"/>
      <c r="M2" s="94"/>
    </row>
    <row r="3" spans="1:16" ht="29.25" customHeight="1" x14ac:dyDescent="0.25">
      <c r="A3" s="112" t="s">
        <v>108</v>
      </c>
      <c r="B3" s="113"/>
      <c r="C3" s="104"/>
      <c r="D3" s="104"/>
      <c r="E3" s="104"/>
      <c r="F3" s="104"/>
      <c r="G3" s="104"/>
      <c r="H3" s="104"/>
      <c r="I3" s="104"/>
      <c r="J3" s="104"/>
      <c r="K3" s="104"/>
      <c r="L3" s="104"/>
      <c r="M3" s="105"/>
    </row>
    <row r="4" spans="1:16" ht="6.75" customHeight="1" x14ac:dyDescent="0.25">
      <c r="A4" s="2"/>
      <c r="B4" s="2"/>
      <c r="C4" s="42"/>
      <c r="D4" s="42"/>
      <c r="E4" s="42"/>
      <c r="F4" s="42"/>
      <c r="G4" s="42"/>
      <c r="H4" s="42"/>
      <c r="I4" s="42"/>
      <c r="J4" s="42"/>
      <c r="K4" s="42"/>
      <c r="L4" s="43"/>
      <c r="M4" s="44"/>
    </row>
    <row r="5" spans="1:16" ht="15" customHeight="1" x14ac:dyDescent="0.25">
      <c r="A5" s="85" t="s">
        <v>110</v>
      </c>
      <c r="B5" s="95" t="s">
        <v>121</v>
      </c>
      <c r="C5" s="82" t="s">
        <v>62</v>
      </c>
      <c r="D5" s="88" t="s">
        <v>120</v>
      </c>
      <c r="E5" s="91" t="s">
        <v>79</v>
      </c>
      <c r="F5" s="92"/>
      <c r="G5" s="92"/>
      <c r="H5" s="92"/>
      <c r="I5" s="92"/>
      <c r="J5" s="92"/>
      <c r="K5" s="92"/>
      <c r="L5" s="93"/>
      <c r="M5" s="100" t="s">
        <v>22</v>
      </c>
    </row>
    <row r="6" spans="1:16" ht="25.5" customHeight="1" x14ac:dyDescent="0.25">
      <c r="A6" s="86"/>
      <c r="B6" s="96"/>
      <c r="C6" s="83"/>
      <c r="D6" s="89"/>
      <c r="E6" s="21" t="s">
        <v>66</v>
      </c>
      <c r="F6" s="14" t="s">
        <v>67</v>
      </c>
      <c r="G6" s="14" t="s">
        <v>64</v>
      </c>
      <c r="H6" s="14" t="s">
        <v>65</v>
      </c>
      <c r="I6" s="15"/>
      <c r="J6" s="15"/>
      <c r="K6" s="16"/>
      <c r="L6" s="110" t="s">
        <v>63</v>
      </c>
      <c r="M6" s="101"/>
    </row>
    <row r="7" spans="1:16" ht="25.5" customHeight="1" x14ac:dyDescent="0.25">
      <c r="A7" s="87"/>
      <c r="B7" s="97"/>
      <c r="C7" s="84"/>
      <c r="D7" s="90"/>
      <c r="E7" s="37">
        <v>0</v>
      </c>
      <c r="F7" s="38">
        <v>0</v>
      </c>
      <c r="G7" s="38">
        <v>0</v>
      </c>
      <c r="H7" s="38">
        <v>0</v>
      </c>
      <c r="I7" s="38">
        <v>0</v>
      </c>
      <c r="J7" s="38">
        <v>0</v>
      </c>
      <c r="K7" s="39">
        <v>0</v>
      </c>
      <c r="L7" s="111"/>
      <c r="M7" s="102"/>
    </row>
    <row r="8" spans="1:16" x14ac:dyDescent="0.25">
      <c r="A8" s="45"/>
      <c r="B8" s="45"/>
      <c r="C8" s="65">
        <v>0</v>
      </c>
      <c r="D8" s="60">
        <v>0</v>
      </c>
      <c r="E8" s="139">
        <f>ROUND(C8*$E$7,2)</f>
        <v>0</v>
      </c>
      <c r="F8" s="140">
        <f>ROUND(C8*$F$7,2)</f>
        <v>0</v>
      </c>
      <c r="G8" s="140">
        <f>ROUND(C8*$G$7,2)</f>
        <v>0</v>
      </c>
      <c r="H8" s="140">
        <f>ROUND(C8*$H$7,2)</f>
        <v>0</v>
      </c>
      <c r="I8" s="140">
        <f>ROUND(C8*$I$7,2)</f>
        <v>0</v>
      </c>
      <c r="J8" s="140">
        <f>ROUND(C8*$J$7,2)</f>
        <v>0</v>
      </c>
      <c r="K8" s="141">
        <f>ROUND(C8*$K$7,2)</f>
        <v>0</v>
      </c>
      <c r="L8" s="130">
        <f>SUM(E8:K8)</f>
        <v>0</v>
      </c>
      <c r="M8" s="131">
        <f>SUM(C8+L8)</f>
        <v>0</v>
      </c>
    </row>
    <row r="9" spans="1:16" x14ac:dyDescent="0.25">
      <c r="A9" s="46"/>
      <c r="B9" s="46"/>
      <c r="C9" s="66">
        <v>0</v>
      </c>
      <c r="D9" s="61">
        <v>0</v>
      </c>
      <c r="E9" s="139">
        <f t="shared" ref="E9:E18" si="0">ROUND(C9*$E$7,2)</f>
        <v>0</v>
      </c>
      <c r="F9" s="140">
        <f t="shared" ref="F9:F18" si="1">ROUND(C9*$F$7,2)</f>
        <v>0</v>
      </c>
      <c r="G9" s="140">
        <f t="shared" ref="G9:G18" si="2">ROUND(C9*$G$7,2)</f>
        <v>0</v>
      </c>
      <c r="H9" s="140">
        <f t="shared" ref="H9:H18" si="3">ROUND(C9*$H$7,2)</f>
        <v>0</v>
      </c>
      <c r="I9" s="140">
        <f t="shared" ref="I9:I18" si="4">ROUND(C9*$I$7,2)</f>
        <v>0</v>
      </c>
      <c r="J9" s="140">
        <f t="shared" ref="J9:J18" si="5">ROUND(C9*$J$7,2)</f>
        <v>0</v>
      </c>
      <c r="K9" s="141">
        <f t="shared" ref="K9:K18" si="6">ROUND(C9*$K$7,2)</f>
        <v>0</v>
      </c>
      <c r="L9" s="132">
        <f t="shared" ref="L9:L18" si="7">SUM(E9:K9)</f>
        <v>0</v>
      </c>
      <c r="M9" s="133">
        <f t="shared" ref="M9:M18" si="8">SUM(C9+L9)</f>
        <v>0</v>
      </c>
    </row>
    <row r="10" spans="1:16" x14ac:dyDescent="0.25">
      <c r="A10" s="46"/>
      <c r="B10" s="46"/>
      <c r="C10" s="66">
        <v>0</v>
      </c>
      <c r="D10" s="61">
        <v>0</v>
      </c>
      <c r="E10" s="139">
        <f t="shared" si="0"/>
        <v>0</v>
      </c>
      <c r="F10" s="140">
        <f t="shared" si="1"/>
        <v>0</v>
      </c>
      <c r="G10" s="140">
        <f t="shared" si="2"/>
        <v>0</v>
      </c>
      <c r="H10" s="140">
        <f t="shared" si="3"/>
        <v>0</v>
      </c>
      <c r="I10" s="140">
        <f t="shared" si="4"/>
        <v>0</v>
      </c>
      <c r="J10" s="140">
        <f t="shared" si="5"/>
        <v>0</v>
      </c>
      <c r="K10" s="141">
        <f t="shared" si="6"/>
        <v>0</v>
      </c>
      <c r="L10" s="132">
        <f t="shared" si="7"/>
        <v>0</v>
      </c>
      <c r="M10" s="133">
        <f t="shared" si="8"/>
        <v>0</v>
      </c>
    </row>
    <row r="11" spans="1:16" x14ac:dyDescent="0.25">
      <c r="A11" s="46"/>
      <c r="B11" s="46"/>
      <c r="C11" s="66">
        <v>0</v>
      </c>
      <c r="D11" s="61">
        <v>0</v>
      </c>
      <c r="E11" s="139">
        <f t="shared" si="0"/>
        <v>0</v>
      </c>
      <c r="F11" s="140">
        <f t="shared" si="1"/>
        <v>0</v>
      </c>
      <c r="G11" s="140">
        <f t="shared" si="2"/>
        <v>0</v>
      </c>
      <c r="H11" s="140">
        <f t="shared" si="3"/>
        <v>0</v>
      </c>
      <c r="I11" s="140">
        <f t="shared" si="4"/>
        <v>0</v>
      </c>
      <c r="J11" s="140">
        <f t="shared" si="5"/>
        <v>0</v>
      </c>
      <c r="K11" s="141">
        <f t="shared" si="6"/>
        <v>0</v>
      </c>
      <c r="L11" s="132">
        <f t="shared" si="7"/>
        <v>0</v>
      </c>
      <c r="M11" s="133">
        <f t="shared" si="8"/>
        <v>0</v>
      </c>
    </row>
    <row r="12" spans="1:16" x14ac:dyDescent="0.25">
      <c r="A12" s="46"/>
      <c r="B12" s="46"/>
      <c r="C12" s="66">
        <v>0</v>
      </c>
      <c r="D12" s="61">
        <v>0</v>
      </c>
      <c r="E12" s="139">
        <f t="shared" si="0"/>
        <v>0</v>
      </c>
      <c r="F12" s="140">
        <f t="shared" si="1"/>
        <v>0</v>
      </c>
      <c r="G12" s="140">
        <f t="shared" si="2"/>
        <v>0</v>
      </c>
      <c r="H12" s="140">
        <f t="shared" si="3"/>
        <v>0</v>
      </c>
      <c r="I12" s="140">
        <f t="shared" si="4"/>
        <v>0</v>
      </c>
      <c r="J12" s="140">
        <f t="shared" si="5"/>
        <v>0</v>
      </c>
      <c r="K12" s="141">
        <f t="shared" si="6"/>
        <v>0</v>
      </c>
      <c r="L12" s="132">
        <f t="shared" si="7"/>
        <v>0</v>
      </c>
      <c r="M12" s="133">
        <f t="shared" si="8"/>
        <v>0</v>
      </c>
    </row>
    <row r="13" spans="1:16" x14ac:dyDescent="0.25">
      <c r="A13" s="46"/>
      <c r="B13" s="46"/>
      <c r="C13" s="66">
        <v>0</v>
      </c>
      <c r="D13" s="61">
        <v>0</v>
      </c>
      <c r="E13" s="139">
        <f t="shared" si="0"/>
        <v>0</v>
      </c>
      <c r="F13" s="140">
        <f t="shared" si="1"/>
        <v>0</v>
      </c>
      <c r="G13" s="140">
        <f t="shared" si="2"/>
        <v>0</v>
      </c>
      <c r="H13" s="140">
        <f t="shared" si="3"/>
        <v>0</v>
      </c>
      <c r="I13" s="140">
        <f t="shared" si="4"/>
        <v>0</v>
      </c>
      <c r="J13" s="140">
        <f t="shared" si="5"/>
        <v>0</v>
      </c>
      <c r="K13" s="141">
        <f t="shared" si="6"/>
        <v>0</v>
      </c>
      <c r="L13" s="132">
        <f t="shared" si="7"/>
        <v>0</v>
      </c>
      <c r="M13" s="133">
        <f t="shared" si="8"/>
        <v>0</v>
      </c>
    </row>
    <row r="14" spans="1:16" x14ac:dyDescent="0.25">
      <c r="A14" s="46"/>
      <c r="B14" s="46"/>
      <c r="C14" s="66">
        <v>0</v>
      </c>
      <c r="D14" s="61">
        <v>0</v>
      </c>
      <c r="E14" s="139">
        <f t="shared" si="0"/>
        <v>0</v>
      </c>
      <c r="F14" s="140">
        <f t="shared" si="1"/>
        <v>0</v>
      </c>
      <c r="G14" s="140">
        <f t="shared" si="2"/>
        <v>0</v>
      </c>
      <c r="H14" s="140">
        <f t="shared" si="3"/>
        <v>0</v>
      </c>
      <c r="I14" s="140">
        <f t="shared" si="4"/>
        <v>0</v>
      </c>
      <c r="J14" s="140">
        <f t="shared" si="5"/>
        <v>0</v>
      </c>
      <c r="K14" s="141">
        <f t="shared" si="6"/>
        <v>0</v>
      </c>
      <c r="L14" s="132">
        <f t="shared" si="7"/>
        <v>0</v>
      </c>
      <c r="M14" s="133">
        <f t="shared" si="8"/>
        <v>0</v>
      </c>
    </row>
    <row r="15" spans="1:16" x14ac:dyDescent="0.25">
      <c r="A15" s="46"/>
      <c r="B15" s="46"/>
      <c r="C15" s="66">
        <v>0</v>
      </c>
      <c r="D15" s="61">
        <v>0</v>
      </c>
      <c r="E15" s="139">
        <f t="shared" si="0"/>
        <v>0</v>
      </c>
      <c r="F15" s="140">
        <f t="shared" si="1"/>
        <v>0</v>
      </c>
      <c r="G15" s="140">
        <f t="shared" si="2"/>
        <v>0</v>
      </c>
      <c r="H15" s="140">
        <f t="shared" si="3"/>
        <v>0</v>
      </c>
      <c r="I15" s="140">
        <f t="shared" si="4"/>
        <v>0</v>
      </c>
      <c r="J15" s="140">
        <f t="shared" si="5"/>
        <v>0</v>
      </c>
      <c r="K15" s="141">
        <f t="shared" si="6"/>
        <v>0</v>
      </c>
      <c r="L15" s="132">
        <f t="shared" si="7"/>
        <v>0</v>
      </c>
      <c r="M15" s="133">
        <f t="shared" si="8"/>
        <v>0</v>
      </c>
    </row>
    <row r="16" spans="1:16" x14ac:dyDescent="0.25">
      <c r="A16" s="46"/>
      <c r="B16" s="46"/>
      <c r="C16" s="66">
        <v>0</v>
      </c>
      <c r="D16" s="61">
        <v>0</v>
      </c>
      <c r="E16" s="139">
        <f t="shared" si="0"/>
        <v>0</v>
      </c>
      <c r="F16" s="140">
        <f t="shared" si="1"/>
        <v>0</v>
      </c>
      <c r="G16" s="140">
        <f t="shared" si="2"/>
        <v>0</v>
      </c>
      <c r="H16" s="140">
        <f t="shared" si="3"/>
        <v>0</v>
      </c>
      <c r="I16" s="140">
        <f t="shared" si="4"/>
        <v>0</v>
      </c>
      <c r="J16" s="140">
        <f t="shared" si="5"/>
        <v>0</v>
      </c>
      <c r="K16" s="141">
        <f t="shared" si="6"/>
        <v>0</v>
      </c>
      <c r="L16" s="132">
        <f t="shared" si="7"/>
        <v>0</v>
      </c>
      <c r="M16" s="133">
        <f t="shared" si="8"/>
        <v>0</v>
      </c>
    </row>
    <row r="17" spans="1:13" x14ac:dyDescent="0.25">
      <c r="A17" s="46"/>
      <c r="B17" s="46"/>
      <c r="C17" s="66">
        <v>0</v>
      </c>
      <c r="D17" s="61">
        <v>0</v>
      </c>
      <c r="E17" s="139">
        <f t="shared" si="0"/>
        <v>0</v>
      </c>
      <c r="F17" s="140">
        <f t="shared" si="1"/>
        <v>0</v>
      </c>
      <c r="G17" s="140">
        <f t="shared" si="2"/>
        <v>0</v>
      </c>
      <c r="H17" s="140">
        <f t="shared" si="3"/>
        <v>0</v>
      </c>
      <c r="I17" s="140">
        <f t="shared" si="4"/>
        <v>0</v>
      </c>
      <c r="J17" s="140">
        <f t="shared" si="5"/>
        <v>0</v>
      </c>
      <c r="K17" s="141">
        <f t="shared" si="6"/>
        <v>0</v>
      </c>
      <c r="L17" s="132">
        <f t="shared" si="7"/>
        <v>0</v>
      </c>
      <c r="M17" s="133">
        <f t="shared" si="8"/>
        <v>0</v>
      </c>
    </row>
    <row r="18" spans="1:13" x14ac:dyDescent="0.25">
      <c r="A18" s="47"/>
      <c r="B18" s="47"/>
      <c r="C18" s="67">
        <v>0</v>
      </c>
      <c r="D18" s="62">
        <v>0</v>
      </c>
      <c r="E18" s="139">
        <f t="shared" si="0"/>
        <v>0</v>
      </c>
      <c r="F18" s="140">
        <f t="shared" si="1"/>
        <v>0</v>
      </c>
      <c r="G18" s="140">
        <f t="shared" si="2"/>
        <v>0</v>
      </c>
      <c r="H18" s="140">
        <f t="shared" si="3"/>
        <v>0</v>
      </c>
      <c r="I18" s="140">
        <f t="shared" si="4"/>
        <v>0</v>
      </c>
      <c r="J18" s="140">
        <f t="shared" si="5"/>
        <v>0</v>
      </c>
      <c r="K18" s="141">
        <f t="shared" si="6"/>
        <v>0</v>
      </c>
      <c r="L18" s="134">
        <f t="shared" si="7"/>
        <v>0</v>
      </c>
      <c r="M18" s="135">
        <f t="shared" si="8"/>
        <v>0</v>
      </c>
    </row>
    <row r="19" spans="1:13" x14ac:dyDescent="0.25">
      <c r="A19" s="17" t="s">
        <v>136</v>
      </c>
      <c r="B19" s="17"/>
      <c r="C19" s="145">
        <f>SUM(C8:C18)</f>
        <v>0</v>
      </c>
      <c r="D19" s="136">
        <f>SUM(D8:D18)</f>
        <v>0</v>
      </c>
      <c r="E19" s="142">
        <f t="shared" ref="E19:K19" si="9">SUM(E8:E18)</f>
        <v>0</v>
      </c>
      <c r="F19" s="143">
        <f t="shared" si="9"/>
        <v>0</v>
      </c>
      <c r="G19" s="143">
        <f t="shared" si="9"/>
        <v>0</v>
      </c>
      <c r="H19" s="143">
        <f t="shared" si="9"/>
        <v>0</v>
      </c>
      <c r="I19" s="143">
        <f t="shared" si="9"/>
        <v>0</v>
      </c>
      <c r="J19" s="143">
        <f t="shared" si="9"/>
        <v>0</v>
      </c>
      <c r="K19" s="144">
        <f t="shared" si="9"/>
        <v>0</v>
      </c>
      <c r="L19" s="137">
        <f>SUM(L8:L18)</f>
        <v>0</v>
      </c>
      <c r="M19" s="138">
        <f>SUM(M8:M18)</f>
        <v>0</v>
      </c>
    </row>
    <row r="21" spans="1:13" s="64" customFormat="1" ht="24.75" customHeight="1" x14ac:dyDescent="0.2">
      <c r="A21" s="109" t="s">
        <v>139</v>
      </c>
      <c r="B21" s="109"/>
      <c r="C21" s="109"/>
      <c r="D21" s="109"/>
      <c r="E21" s="109"/>
      <c r="F21" s="109"/>
      <c r="G21" s="109"/>
      <c r="H21" s="109"/>
      <c r="I21" s="109"/>
      <c r="J21" s="109"/>
      <c r="K21" s="109"/>
      <c r="L21" s="109"/>
      <c r="M21" s="109"/>
    </row>
    <row r="22" spans="1:13" ht="24.75" customHeight="1" x14ac:dyDescent="0.25">
      <c r="A22" s="99" t="s">
        <v>133</v>
      </c>
      <c r="B22" s="99"/>
      <c r="C22" s="108"/>
      <c r="D22" s="108"/>
      <c r="E22" s="108"/>
      <c r="F22" s="108"/>
      <c r="G22" s="108"/>
      <c r="H22" s="108"/>
      <c r="I22" s="108"/>
      <c r="J22" s="108"/>
      <c r="K22" s="108"/>
      <c r="L22" s="108"/>
      <c r="M22" s="108"/>
    </row>
    <row r="23" spans="1:13" ht="26.25" customHeight="1" x14ac:dyDescent="0.25">
      <c r="A23" s="98" t="s">
        <v>140</v>
      </c>
      <c r="B23" s="98"/>
      <c r="C23" s="99"/>
      <c r="D23" s="99"/>
      <c r="E23" s="99"/>
      <c r="F23" s="99"/>
      <c r="G23" s="99"/>
      <c r="H23" s="99"/>
      <c r="I23" s="99"/>
      <c r="J23" s="99"/>
      <c r="K23" s="99"/>
      <c r="L23" s="99"/>
      <c r="M23" s="99"/>
    </row>
    <row r="24" spans="1:13" ht="21.75" customHeight="1" x14ac:dyDescent="0.25">
      <c r="A24" s="106" t="s">
        <v>135</v>
      </c>
      <c r="B24" s="106"/>
      <c r="C24" s="107"/>
      <c r="D24" s="107"/>
      <c r="E24" s="107"/>
      <c r="F24" s="107"/>
      <c r="G24" s="107"/>
      <c r="H24" s="107"/>
      <c r="I24" s="107"/>
      <c r="J24" s="107"/>
      <c r="K24" s="107"/>
      <c r="L24" s="107"/>
      <c r="M24" s="107"/>
    </row>
    <row r="25" spans="1:13" ht="21.75" customHeight="1" x14ac:dyDescent="0.25">
      <c r="A25" s="103" t="s">
        <v>134</v>
      </c>
      <c r="B25" s="103"/>
      <c r="C25" s="103"/>
      <c r="D25" s="103"/>
      <c r="E25" s="103"/>
      <c r="F25" s="103"/>
      <c r="G25" s="103"/>
      <c r="H25" s="103"/>
      <c r="I25" s="103"/>
      <c r="J25" s="103"/>
      <c r="K25" s="103"/>
      <c r="L25" s="103"/>
      <c r="M25" s="103"/>
    </row>
  </sheetData>
  <sheetProtection algorithmName="SHA-512" hashValue="D6Wr23kwrOh1ZKPMqwOq+v30MlLRgVMRGXbzRZeMEd2oG57WUad+lraE7w8XPAYtoGmOMmVsPlET3t0k1Gw3Pw==" saltValue="EK83PkOPzBMF2vkqRc3wmw==" spinCount="100000" sheet="1" objects="1" scenarios="1"/>
  <mergeCells count="16">
    <mergeCell ref="A1:M1"/>
    <mergeCell ref="C5:C7"/>
    <mergeCell ref="A5:A7"/>
    <mergeCell ref="D5:D7"/>
    <mergeCell ref="E5:L5"/>
    <mergeCell ref="A3:B3"/>
    <mergeCell ref="L6:L7"/>
    <mergeCell ref="A25:M25"/>
    <mergeCell ref="C3:M3"/>
    <mergeCell ref="A24:M24"/>
    <mergeCell ref="A2:M2"/>
    <mergeCell ref="A22:M22"/>
    <mergeCell ref="A23:M23"/>
    <mergeCell ref="M5:M7"/>
    <mergeCell ref="B5:B7"/>
    <mergeCell ref="A21:M21"/>
  </mergeCells>
  <phoneticPr fontId="0" type="noConversion"/>
  <printOptions horizontalCentered="1"/>
  <pageMargins left="0.25" right="0.25" top="0.75" bottom="0.75" header="0.3" footer="0.3"/>
  <pageSetup orientation="landscape" horizontalDpi="2400" verticalDpi="2400" r:id="rId1"/>
  <headerFooter alignWithMargins="0">
    <oddHeader>&amp;R&amp;"Times New Roman,Regular"Form C-1B</oddHeader>
    <oddFooter>&amp;L&amp;8&amp;F &amp;A&amp;R&amp;8&amp;P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0">
    <pageSetUpPr autoPageBreaks="0"/>
  </sheetPr>
  <dimension ref="A1:P25"/>
  <sheetViews>
    <sheetView showOutlineSymbols="0" view="pageLayout" zoomScaleNormal="100" zoomScaleSheetLayoutView="90" workbookViewId="0">
      <selection sqref="A1:M1"/>
    </sheetView>
  </sheetViews>
  <sheetFormatPr defaultColWidth="9.6640625" defaultRowHeight="15.75" x14ac:dyDescent="0.25"/>
  <cols>
    <col min="1" max="1" width="21.44140625" style="32" customWidth="1"/>
    <col min="2" max="2" width="4.21875" style="32" customWidth="1"/>
    <col min="3" max="3" width="6.5546875" style="32" customWidth="1"/>
    <col min="4" max="4" width="5.33203125" style="32" customWidth="1"/>
    <col min="5" max="13" width="8.21875" style="32" customWidth="1"/>
    <col min="14" max="16384" width="9.6640625" style="32"/>
  </cols>
  <sheetData>
    <row r="1" spans="1:16" ht="61.9" customHeight="1" x14ac:dyDescent="0.25">
      <c r="A1" s="80" t="s">
        <v>177</v>
      </c>
      <c r="B1" s="80"/>
      <c r="C1" s="81"/>
      <c r="D1" s="81"/>
      <c r="E1" s="81"/>
      <c r="F1" s="81"/>
      <c r="G1" s="81"/>
      <c r="H1" s="81"/>
      <c r="I1" s="81"/>
      <c r="J1" s="81"/>
      <c r="K1" s="81"/>
      <c r="L1" s="81"/>
      <c r="M1" s="81"/>
      <c r="N1" s="41"/>
      <c r="O1" s="41"/>
      <c r="P1" s="41"/>
    </row>
    <row r="2" spans="1:16" ht="21.95" customHeight="1" x14ac:dyDescent="0.25">
      <c r="A2" s="94" t="s">
        <v>109</v>
      </c>
      <c r="B2" s="94"/>
      <c r="C2" s="94"/>
      <c r="D2" s="94"/>
      <c r="E2" s="94"/>
      <c r="F2" s="94"/>
      <c r="G2" s="94"/>
      <c r="H2" s="94"/>
      <c r="I2" s="94"/>
      <c r="J2" s="94"/>
      <c r="K2" s="94"/>
      <c r="L2" s="94"/>
      <c r="M2" s="94"/>
    </row>
    <row r="3" spans="1:16" ht="22.15" customHeight="1" x14ac:dyDescent="0.25">
      <c r="A3" s="112" t="s">
        <v>108</v>
      </c>
      <c r="B3" s="113"/>
      <c r="C3" s="104"/>
      <c r="D3" s="104"/>
      <c r="E3" s="104"/>
      <c r="F3" s="104"/>
      <c r="G3" s="104"/>
      <c r="H3" s="104"/>
      <c r="I3" s="104"/>
      <c r="J3" s="104"/>
      <c r="K3" s="104"/>
      <c r="L3" s="104"/>
      <c r="M3" s="105"/>
    </row>
    <row r="4" spans="1:16" ht="6.75" customHeight="1" x14ac:dyDescent="0.25">
      <c r="A4" s="2"/>
      <c r="B4" s="2"/>
      <c r="C4" s="42"/>
      <c r="D4" s="42"/>
      <c r="E4" s="42"/>
      <c r="F4" s="42"/>
      <c r="G4" s="42"/>
      <c r="H4" s="42"/>
      <c r="I4" s="42"/>
      <c r="J4" s="42"/>
      <c r="K4" s="42"/>
      <c r="L4" s="43"/>
      <c r="M4" s="44"/>
    </row>
    <row r="5" spans="1:16" ht="15" customHeight="1" x14ac:dyDescent="0.25">
      <c r="A5" s="85" t="s">
        <v>110</v>
      </c>
      <c r="B5" s="95" t="s">
        <v>121</v>
      </c>
      <c r="C5" s="82" t="s">
        <v>62</v>
      </c>
      <c r="D5" s="88" t="s">
        <v>120</v>
      </c>
      <c r="E5" s="91" t="s">
        <v>79</v>
      </c>
      <c r="F5" s="92"/>
      <c r="G5" s="92"/>
      <c r="H5" s="92"/>
      <c r="I5" s="92"/>
      <c r="J5" s="92"/>
      <c r="K5" s="92"/>
      <c r="L5" s="93"/>
      <c r="M5" s="100" t="s">
        <v>22</v>
      </c>
    </row>
    <row r="6" spans="1:16" ht="25.5" customHeight="1" x14ac:dyDescent="0.25">
      <c r="A6" s="86"/>
      <c r="B6" s="96"/>
      <c r="C6" s="83"/>
      <c r="D6" s="89"/>
      <c r="E6" s="21" t="s">
        <v>66</v>
      </c>
      <c r="F6" s="14" t="s">
        <v>67</v>
      </c>
      <c r="G6" s="14" t="s">
        <v>64</v>
      </c>
      <c r="H6" s="14" t="s">
        <v>65</v>
      </c>
      <c r="I6" s="15"/>
      <c r="J6" s="15"/>
      <c r="K6" s="16"/>
      <c r="L6" s="110" t="s">
        <v>63</v>
      </c>
      <c r="M6" s="101"/>
    </row>
    <row r="7" spans="1:16" ht="25.5" customHeight="1" x14ac:dyDescent="0.25">
      <c r="A7" s="87"/>
      <c r="B7" s="97"/>
      <c r="C7" s="84"/>
      <c r="D7" s="90"/>
      <c r="E7" s="37">
        <v>0</v>
      </c>
      <c r="F7" s="38">
        <v>0</v>
      </c>
      <c r="G7" s="38">
        <v>0</v>
      </c>
      <c r="H7" s="38">
        <v>0</v>
      </c>
      <c r="I7" s="38">
        <v>0</v>
      </c>
      <c r="J7" s="38">
        <v>0</v>
      </c>
      <c r="K7" s="39">
        <v>0</v>
      </c>
      <c r="L7" s="111"/>
      <c r="M7" s="102"/>
    </row>
    <row r="8" spans="1:16" x14ac:dyDescent="0.25">
      <c r="A8" s="45"/>
      <c r="B8" s="45"/>
      <c r="C8" s="65">
        <v>0</v>
      </c>
      <c r="D8" s="60">
        <v>0</v>
      </c>
      <c r="E8" s="121">
        <f t="shared" ref="E8:E18" si="0">ROUND(C8*$E$7,2)</f>
        <v>0</v>
      </c>
      <c r="F8" s="122">
        <f t="shared" ref="F8:F18" si="1">ROUND(C8*$F$7,2)</f>
        <v>0</v>
      </c>
      <c r="G8" s="122">
        <f t="shared" ref="G8:G18" si="2">ROUND(C8*$G$7,2)</f>
        <v>0</v>
      </c>
      <c r="H8" s="122">
        <f t="shared" ref="H8:H18" si="3">ROUND(C8*$H$7,2)</f>
        <v>0</v>
      </c>
      <c r="I8" s="122">
        <f>ROUND(C8*$I$7,2)</f>
        <v>0</v>
      </c>
      <c r="J8" s="122">
        <f>ROUND(C8*$J$7,2)</f>
        <v>0</v>
      </c>
      <c r="K8" s="123">
        <f>ROUND(C8*$K$7,2)</f>
        <v>0</v>
      </c>
      <c r="L8" s="49">
        <f>SUM(E8:K8)</f>
        <v>0</v>
      </c>
      <c r="M8" s="50">
        <f>SUM(C8+L8)</f>
        <v>0</v>
      </c>
    </row>
    <row r="9" spans="1:16" x14ac:dyDescent="0.25">
      <c r="A9" s="46"/>
      <c r="B9" s="46"/>
      <c r="C9" s="65">
        <v>0</v>
      </c>
      <c r="D9" s="61">
        <v>0</v>
      </c>
      <c r="E9" s="121">
        <f t="shared" si="0"/>
        <v>0</v>
      </c>
      <c r="F9" s="122">
        <f t="shared" si="1"/>
        <v>0</v>
      </c>
      <c r="G9" s="122">
        <f t="shared" si="2"/>
        <v>0</v>
      </c>
      <c r="H9" s="122">
        <f t="shared" si="3"/>
        <v>0</v>
      </c>
      <c r="I9" s="122">
        <f t="shared" ref="I9:I18" si="4">ROUND(C9*$I$7,2)</f>
        <v>0</v>
      </c>
      <c r="J9" s="122">
        <f t="shared" ref="J9:J18" si="5">ROUND(C9*$J$7,2)</f>
        <v>0</v>
      </c>
      <c r="K9" s="123">
        <f t="shared" ref="K9:K18" si="6">ROUND(C9*$K$7,2)</f>
        <v>0</v>
      </c>
      <c r="L9" s="51">
        <f t="shared" ref="L9:L18" si="7">SUM(E9:K9)</f>
        <v>0</v>
      </c>
      <c r="M9" s="52">
        <f t="shared" ref="M9:M18" si="8">SUM(C9+L9)</f>
        <v>0</v>
      </c>
    </row>
    <row r="10" spans="1:16" x14ac:dyDescent="0.25">
      <c r="A10" s="46"/>
      <c r="B10" s="46"/>
      <c r="C10" s="65">
        <v>0</v>
      </c>
      <c r="D10" s="61">
        <v>0</v>
      </c>
      <c r="E10" s="121">
        <f t="shared" si="0"/>
        <v>0</v>
      </c>
      <c r="F10" s="122">
        <f t="shared" si="1"/>
        <v>0</v>
      </c>
      <c r="G10" s="122">
        <f t="shared" si="2"/>
        <v>0</v>
      </c>
      <c r="H10" s="122">
        <f t="shared" si="3"/>
        <v>0</v>
      </c>
      <c r="I10" s="122">
        <f t="shared" si="4"/>
        <v>0</v>
      </c>
      <c r="J10" s="122">
        <f t="shared" si="5"/>
        <v>0</v>
      </c>
      <c r="K10" s="123">
        <f t="shared" si="6"/>
        <v>0</v>
      </c>
      <c r="L10" s="51">
        <f t="shared" si="7"/>
        <v>0</v>
      </c>
      <c r="M10" s="52">
        <f t="shared" si="8"/>
        <v>0</v>
      </c>
    </row>
    <row r="11" spans="1:16" x14ac:dyDescent="0.25">
      <c r="A11" s="46"/>
      <c r="B11" s="46"/>
      <c r="C11" s="65">
        <v>0</v>
      </c>
      <c r="D11" s="61">
        <v>0</v>
      </c>
      <c r="E11" s="121">
        <f t="shared" si="0"/>
        <v>0</v>
      </c>
      <c r="F11" s="122">
        <f t="shared" si="1"/>
        <v>0</v>
      </c>
      <c r="G11" s="122">
        <f t="shared" si="2"/>
        <v>0</v>
      </c>
      <c r="H11" s="122">
        <f t="shared" si="3"/>
        <v>0</v>
      </c>
      <c r="I11" s="122">
        <f t="shared" si="4"/>
        <v>0</v>
      </c>
      <c r="J11" s="122">
        <f t="shared" si="5"/>
        <v>0</v>
      </c>
      <c r="K11" s="123">
        <f t="shared" si="6"/>
        <v>0</v>
      </c>
      <c r="L11" s="51">
        <f t="shared" si="7"/>
        <v>0</v>
      </c>
      <c r="M11" s="52">
        <f t="shared" si="8"/>
        <v>0</v>
      </c>
    </row>
    <row r="12" spans="1:16" x14ac:dyDescent="0.25">
      <c r="A12" s="46"/>
      <c r="B12" s="46"/>
      <c r="C12" s="65">
        <v>0</v>
      </c>
      <c r="D12" s="61">
        <v>0</v>
      </c>
      <c r="E12" s="121">
        <f t="shared" si="0"/>
        <v>0</v>
      </c>
      <c r="F12" s="122">
        <f t="shared" si="1"/>
        <v>0</v>
      </c>
      <c r="G12" s="122">
        <f t="shared" si="2"/>
        <v>0</v>
      </c>
      <c r="H12" s="122">
        <f t="shared" si="3"/>
        <v>0</v>
      </c>
      <c r="I12" s="122">
        <f t="shared" si="4"/>
        <v>0</v>
      </c>
      <c r="J12" s="122">
        <f t="shared" si="5"/>
        <v>0</v>
      </c>
      <c r="K12" s="123">
        <f t="shared" si="6"/>
        <v>0</v>
      </c>
      <c r="L12" s="51">
        <f t="shared" si="7"/>
        <v>0</v>
      </c>
      <c r="M12" s="52">
        <f t="shared" si="8"/>
        <v>0</v>
      </c>
    </row>
    <row r="13" spans="1:16" x14ac:dyDescent="0.25">
      <c r="A13" s="46"/>
      <c r="B13" s="46"/>
      <c r="C13" s="65">
        <v>0</v>
      </c>
      <c r="D13" s="61">
        <v>0</v>
      </c>
      <c r="E13" s="121">
        <f t="shared" si="0"/>
        <v>0</v>
      </c>
      <c r="F13" s="122">
        <f t="shared" si="1"/>
        <v>0</v>
      </c>
      <c r="G13" s="122">
        <f t="shared" si="2"/>
        <v>0</v>
      </c>
      <c r="H13" s="122">
        <f t="shared" si="3"/>
        <v>0</v>
      </c>
      <c r="I13" s="122">
        <f t="shared" si="4"/>
        <v>0</v>
      </c>
      <c r="J13" s="122">
        <f t="shared" si="5"/>
        <v>0</v>
      </c>
      <c r="K13" s="123">
        <f t="shared" si="6"/>
        <v>0</v>
      </c>
      <c r="L13" s="51">
        <f t="shared" si="7"/>
        <v>0</v>
      </c>
      <c r="M13" s="52">
        <f t="shared" si="8"/>
        <v>0</v>
      </c>
    </row>
    <row r="14" spans="1:16" x14ac:dyDescent="0.25">
      <c r="A14" s="46"/>
      <c r="B14" s="46"/>
      <c r="C14" s="65">
        <v>0</v>
      </c>
      <c r="D14" s="61">
        <v>0</v>
      </c>
      <c r="E14" s="121">
        <f t="shared" si="0"/>
        <v>0</v>
      </c>
      <c r="F14" s="122">
        <f t="shared" si="1"/>
        <v>0</v>
      </c>
      <c r="G14" s="122">
        <f t="shared" si="2"/>
        <v>0</v>
      </c>
      <c r="H14" s="122">
        <f t="shared" si="3"/>
        <v>0</v>
      </c>
      <c r="I14" s="122">
        <f t="shared" si="4"/>
        <v>0</v>
      </c>
      <c r="J14" s="122">
        <f t="shared" si="5"/>
        <v>0</v>
      </c>
      <c r="K14" s="123">
        <f t="shared" si="6"/>
        <v>0</v>
      </c>
      <c r="L14" s="51">
        <f t="shared" si="7"/>
        <v>0</v>
      </c>
      <c r="M14" s="52">
        <f t="shared" si="8"/>
        <v>0</v>
      </c>
    </row>
    <row r="15" spans="1:16" x14ac:dyDescent="0.25">
      <c r="A15" s="46"/>
      <c r="B15" s="46"/>
      <c r="C15" s="65">
        <v>0</v>
      </c>
      <c r="D15" s="61">
        <v>0</v>
      </c>
      <c r="E15" s="121">
        <f t="shared" si="0"/>
        <v>0</v>
      </c>
      <c r="F15" s="122">
        <f t="shared" si="1"/>
        <v>0</v>
      </c>
      <c r="G15" s="122">
        <f t="shared" si="2"/>
        <v>0</v>
      </c>
      <c r="H15" s="122">
        <f t="shared" si="3"/>
        <v>0</v>
      </c>
      <c r="I15" s="122">
        <f t="shared" si="4"/>
        <v>0</v>
      </c>
      <c r="J15" s="122">
        <f t="shared" si="5"/>
        <v>0</v>
      </c>
      <c r="K15" s="123">
        <f t="shared" si="6"/>
        <v>0</v>
      </c>
      <c r="L15" s="51">
        <f t="shared" si="7"/>
        <v>0</v>
      </c>
      <c r="M15" s="52">
        <f t="shared" si="8"/>
        <v>0</v>
      </c>
    </row>
    <row r="16" spans="1:16" x14ac:dyDescent="0.25">
      <c r="A16" s="46"/>
      <c r="B16" s="46"/>
      <c r="C16" s="65">
        <v>0</v>
      </c>
      <c r="D16" s="61">
        <v>0</v>
      </c>
      <c r="E16" s="121">
        <f t="shared" si="0"/>
        <v>0</v>
      </c>
      <c r="F16" s="122">
        <f t="shared" si="1"/>
        <v>0</v>
      </c>
      <c r="G16" s="122">
        <f t="shared" si="2"/>
        <v>0</v>
      </c>
      <c r="H16" s="122">
        <f t="shared" si="3"/>
        <v>0</v>
      </c>
      <c r="I16" s="122">
        <f t="shared" si="4"/>
        <v>0</v>
      </c>
      <c r="J16" s="122">
        <f t="shared" si="5"/>
        <v>0</v>
      </c>
      <c r="K16" s="123">
        <f t="shared" si="6"/>
        <v>0</v>
      </c>
      <c r="L16" s="51">
        <f t="shared" si="7"/>
        <v>0</v>
      </c>
      <c r="M16" s="52">
        <f t="shared" si="8"/>
        <v>0</v>
      </c>
    </row>
    <row r="17" spans="1:13" x14ac:dyDescent="0.25">
      <c r="A17" s="46"/>
      <c r="B17" s="46"/>
      <c r="C17" s="65">
        <v>0</v>
      </c>
      <c r="D17" s="61">
        <v>0</v>
      </c>
      <c r="E17" s="121">
        <f t="shared" si="0"/>
        <v>0</v>
      </c>
      <c r="F17" s="122">
        <f t="shared" si="1"/>
        <v>0</v>
      </c>
      <c r="G17" s="122">
        <f t="shared" si="2"/>
        <v>0</v>
      </c>
      <c r="H17" s="122">
        <f t="shared" si="3"/>
        <v>0</v>
      </c>
      <c r="I17" s="122">
        <f t="shared" si="4"/>
        <v>0</v>
      </c>
      <c r="J17" s="122">
        <f t="shared" si="5"/>
        <v>0</v>
      </c>
      <c r="K17" s="123">
        <f t="shared" si="6"/>
        <v>0</v>
      </c>
      <c r="L17" s="51">
        <f t="shared" si="7"/>
        <v>0</v>
      </c>
      <c r="M17" s="52">
        <f t="shared" si="8"/>
        <v>0</v>
      </c>
    </row>
    <row r="18" spans="1:13" x14ac:dyDescent="0.25">
      <c r="A18" s="47"/>
      <c r="B18" s="47"/>
      <c r="C18" s="65">
        <v>0</v>
      </c>
      <c r="D18" s="62">
        <v>0</v>
      </c>
      <c r="E18" s="121">
        <f t="shared" si="0"/>
        <v>0</v>
      </c>
      <c r="F18" s="122">
        <f t="shared" si="1"/>
        <v>0</v>
      </c>
      <c r="G18" s="122">
        <f t="shared" si="2"/>
        <v>0</v>
      </c>
      <c r="H18" s="122">
        <f t="shared" si="3"/>
        <v>0</v>
      </c>
      <c r="I18" s="122">
        <f t="shared" si="4"/>
        <v>0</v>
      </c>
      <c r="J18" s="122">
        <f t="shared" si="5"/>
        <v>0</v>
      </c>
      <c r="K18" s="123">
        <f t="shared" si="6"/>
        <v>0</v>
      </c>
      <c r="L18" s="53">
        <f t="shared" si="7"/>
        <v>0</v>
      </c>
      <c r="M18" s="54">
        <f t="shared" si="8"/>
        <v>0</v>
      </c>
    </row>
    <row r="19" spans="1:13" x14ac:dyDescent="0.25">
      <c r="A19" s="17" t="s">
        <v>136</v>
      </c>
      <c r="B19" s="17"/>
      <c r="C19" s="146">
        <f>SUM(C8:C18)</f>
        <v>0</v>
      </c>
      <c r="D19" s="63">
        <f>SUM(D8:D18)</f>
        <v>0</v>
      </c>
      <c r="E19" s="55">
        <f t="shared" ref="E19:K19" si="9">SUM(E8:E18)</f>
        <v>0</v>
      </c>
      <c r="F19" s="56">
        <f t="shared" si="9"/>
        <v>0</v>
      </c>
      <c r="G19" s="56">
        <f t="shared" si="9"/>
        <v>0</v>
      </c>
      <c r="H19" s="56">
        <f t="shared" si="9"/>
        <v>0</v>
      </c>
      <c r="I19" s="56">
        <f t="shared" si="9"/>
        <v>0</v>
      </c>
      <c r="J19" s="56">
        <f t="shared" si="9"/>
        <v>0</v>
      </c>
      <c r="K19" s="57">
        <f t="shared" si="9"/>
        <v>0</v>
      </c>
      <c r="L19" s="58">
        <f>SUM(L8:L18)</f>
        <v>0</v>
      </c>
      <c r="M19" s="59">
        <f>SUM(M8:M18)</f>
        <v>0</v>
      </c>
    </row>
    <row r="21" spans="1:13" s="64" customFormat="1" ht="24.75" customHeight="1" x14ac:dyDescent="0.2">
      <c r="A21" s="109" t="s">
        <v>139</v>
      </c>
      <c r="B21" s="109"/>
      <c r="C21" s="109"/>
      <c r="D21" s="109"/>
      <c r="E21" s="109"/>
      <c r="F21" s="109"/>
      <c r="G21" s="109"/>
      <c r="H21" s="109"/>
      <c r="I21" s="109"/>
      <c r="J21" s="109"/>
      <c r="K21" s="109"/>
      <c r="L21" s="109"/>
      <c r="M21" s="109"/>
    </row>
    <row r="22" spans="1:13" ht="24.75" customHeight="1" x14ac:dyDescent="0.25">
      <c r="A22" s="99" t="s">
        <v>133</v>
      </c>
      <c r="B22" s="99"/>
      <c r="C22" s="108"/>
      <c r="D22" s="108"/>
      <c r="E22" s="108"/>
      <c r="F22" s="108"/>
      <c r="G22" s="108"/>
      <c r="H22" s="108"/>
      <c r="I22" s="108"/>
      <c r="J22" s="108"/>
      <c r="K22" s="108"/>
      <c r="L22" s="108"/>
      <c r="M22" s="108"/>
    </row>
    <row r="23" spans="1:13" ht="26.25" customHeight="1" x14ac:dyDescent="0.25">
      <c r="A23" s="98" t="s">
        <v>140</v>
      </c>
      <c r="B23" s="98"/>
      <c r="C23" s="99"/>
      <c r="D23" s="99"/>
      <c r="E23" s="99"/>
      <c r="F23" s="99"/>
      <c r="G23" s="99"/>
      <c r="H23" s="99"/>
      <c r="I23" s="99"/>
      <c r="J23" s="99"/>
      <c r="K23" s="99"/>
      <c r="L23" s="99"/>
      <c r="M23" s="99"/>
    </row>
    <row r="24" spans="1:13" ht="21.75" customHeight="1" x14ac:dyDescent="0.25">
      <c r="A24" s="106" t="s">
        <v>135</v>
      </c>
      <c r="B24" s="106"/>
      <c r="C24" s="107"/>
      <c r="D24" s="107"/>
      <c r="E24" s="107"/>
      <c r="F24" s="107"/>
      <c r="G24" s="107"/>
      <c r="H24" s="107"/>
      <c r="I24" s="107"/>
      <c r="J24" s="107"/>
      <c r="K24" s="107"/>
      <c r="L24" s="107"/>
      <c r="M24" s="107"/>
    </row>
    <row r="25" spans="1:13" ht="21.75" customHeight="1" x14ac:dyDescent="0.25">
      <c r="A25" s="103" t="s">
        <v>134</v>
      </c>
      <c r="B25" s="103"/>
      <c r="C25" s="103"/>
      <c r="D25" s="103"/>
      <c r="E25" s="103"/>
      <c r="F25" s="103"/>
      <c r="G25" s="103"/>
      <c r="H25" s="103"/>
      <c r="I25" s="103"/>
      <c r="J25" s="103"/>
      <c r="K25" s="103"/>
      <c r="L25" s="103"/>
      <c r="M25" s="103"/>
    </row>
  </sheetData>
  <sheetProtection algorithmName="SHA-512" hashValue="VrwrfDm/8L6Gpu0qJKRi8xu9xS9djYXQTnKGKfT2tL0Q2rf3UF5kUPkyw09EkMuF8B0VNOglrTju+WtJHqF77w==" saltValue="QT1FXVXDQHf/muUslsM1qQ==" spinCount="100000" sheet="1" objects="1" scenarios="1" formatCells="0"/>
  <mergeCells count="16">
    <mergeCell ref="A21:M21"/>
    <mergeCell ref="A22:M22"/>
    <mergeCell ref="A23:M23"/>
    <mergeCell ref="A24:M24"/>
    <mergeCell ref="A25:M25"/>
    <mergeCell ref="A1:M1"/>
    <mergeCell ref="A2:M2"/>
    <mergeCell ref="A3:B3"/>
    <mergeCell ref="C3:M3"/>
    <mergeCell ref="A5:A7"/>
    <mergeCell ref="B5:B7"/>
    <mergeCell ref="C5:C7"/>
    <mergeCell ref="D5:D7"/>
    <mergeCell ref="E5:L5"/>
    <mergeCell ref="M5:M7"/>
    <mergeCell ref="L6:L7"/>
  </mergeCells>
  <printOptions horizontalCentered="1"/>
  <pageMargins left="0.25" right="0.25" top="0.75" bottom="0.75" header="0.3" footer="0.3"/>
  <pageSetup orientation="landscape" horizontalDpi="2400" verticalDpi="2400" r:id="rId1"/>
  <headerFooter alignWithMargins="0">
    <oddHeader>&amp;R&amp;"Times New Roman,Regular"Form C-1C</oddHeader>
    <oddFooter>&amp;L&amp;8&amp;F &amp;A&amp;R&amp;8&amp;P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E62"/>
  <sheetViews>
    <sheetView view="pageBreakPreview" zoomScale="90" zoomScaleNormal="70" zoomScaleSheetLayoutView="90" workbookViewId="0">
      <selection sqref="A1:E1"/>
    </sheetView>
  </sheetViews>
  <sheetFormatPr defaultColWidth="7.109375" defaultRowHeight="12.75" x14ac:dyDescent="0.2"/>
  <cols>
    <col min="1" max="1" width="53.109375" style="30" customWidth="1"/>
    <col min="2" max="2" width="10.77734375" style="30" customWidth="1"/>
    <col min="3" max="4" width="9.6640625" style="30" customWidth="1"/>
    <col min="5" max="5" width="10.88671875" style="30" customWidth="1"/>
    <col min="6" max="16384" width="7.109375" style="147"/>
  </cols>
  <sheetData>
    <row r="1" spans="1:5" ht="36.6" customHeight="1" x14ac:dyDescent="0.2">
      <c r="A1" s="158" t="s">
        <v>178</v>
      </c>
      <c r="B1" s="159"/>
      <c r="C1" s="159"/>
      <c r="D1" s="159"/>
      <c r="E1" s="159"/>
    </row>
    <row r="2" spans="1:5" ht="19.149999999999999" customHeight="1" x14ac:dyDescent="0.2">
      <c r="A2" s="22" t="str">
        <f>'1A-Wage &amp; Benefit'!$A$3</f>
        <v>Organization Name:</v>
      </c>
      <c r="B2" s="116"/>
      <c r="C2" s="116"/>
      <c r="D2" s="116"/>
      <c r="E2" s="116"/>
    </row>
    <row r="3" spans="1:5" ht="24" x14ac:dyDescent="0.2">
      <c r="A3" s="160" t="s">
        <v>61</v>
      </c>
      <c r="B3" s="170" t="s">
        <v>45</v>
      </c>
      <c r="C3" s="170" t="s">
        <v>161</v>
      </c>
      <c r="D3" s="170" t="s">
        <v>162</v>
      </c>
      <c r="E3" s="170" t="s">
        <v>163</v>
      </c>
    </row>
    <row r="4" spans="1:5" ht="15" customHeight="1" x14ac:dyDescent="0.2">
      <c r="A4" s="161" t="s">
        <v>77</v>
      </c>
      <c r="B4" s="150">
        <f>(B5+B6)</f>
        <v>0</v>
      </c>
      <c r="C4" s="150">
        <f>SUM(C5+C6)</f>
        <v>0</v>
      </c>
      <c r="D4" s="150">
        <f t="shared" ref="D4:E4" si="0">SUM(D5+D6)</f>
        <v>0</v>
      </c>
      <c r="E4" s="150">
        <f t="shared" si="0"/>
        <v>0</v>
      </c>
    </row>
    <row r="5" spans="1:5" ht="15" customHeight="1" x14ac:dyDescent="0.2">
      <c r="A5" s="162" t="s">
        <v>142</v>
      </c>
      <c r="B5" s="151">
        <f>SUM(C5:E5)</f>
        <v>0</v>
      </c>
      <c r="C5" s="171">
        <f>WBDW</f>
        <v>0</v>
      </c>
      <c r="D5" s="171">
        <f>'1B-Wage &amp; Benefit'!WBDW</f>
        <v>0</v>
      </c>
      <c r="E5" s="171">
        <f>'1C-Wage &amp; Benefit'!WBDW</f>
        <v>0</v>
      </c>
    </row>
    <row r="6" spans="1:5" ht="15" customHeight="1" x14ac:dyDescent="0.2">
      <c r="A6" s="162" t="s">
        <v>143</v>
      </c>
      <c r="B6" s="151">
        <f>SUM(C6:E6)</f>
        <v>0</v>
      </c>
      <c r="C6" s="172">
        <f>WBDF</f>
        <v>0</v>
      </c>
      <c r="D6" s="172">
        <f>'1B-Wage &amp; Benefit'!WBDF</f>
        <v>0</v>
      </c>
      <c r="E6" s="172">
        <f>'1C-Wage &amp; Benefit'!WBDF</f>
        <v>0</v>
      </c>
    </row>
    <row r="7" spans="1:5" s="148" customFormat="1" ht="15" customHeight="1" x14ac:dyDescent="0.2">
      <c r="A7" s="163" t="s">
        <v>78</v>
      </c>
      <c r="B7" s="152">
        <f>(B8+B9+B10+B11+B12+B16+B20+B21+B24+B25+B29+B35+B42+B43+B44+B45)</f>
        <v>0</v>
      </c>
      <c r="C7" s="152">
        <f>(C8+C9+C10+C11+C12+C16+C20+C21+C24+C25+C29+C35+C42+C43+C44+C45)</f>
        <v>0</v>
      </c>
      <c r="D7" s="152">
        <f>(D8+D9+D10+D11+D12+D16+D20+D21+D24+D25+D29+D35+D42+D43+D44+D45)</f>
        <v>0</v>
      </c>
      <c r="E7" s="152">
        <f>(E8+E9+E10+E11+E12+E16+E20+E21+E24+E25+E29+E35+E42+E43+E44+E45)</f>
        <v>0</v>
      </c>
    </row>
    <row r="8" spans="1:5" ht="15" customHeight="1" x14ac:dyDescent="0.2">
      <c r="A8" s="162" t="s">
        <v>119</v>
      </c>
      <c r="B8" s="150">
        <f>SUM(C8:E8)</f>
        <v>0</v>
      </c>
      <c r="C8" s="69">
        <v>0</v>
      </c>
      <c r="D8" s="69">
        <v>0</v>
      </c>
      <c r="E8" s="69">
        <v>0</v>
      </c>
    </row>
    <row r="9" spans="1:5" ht="15" customHeight="1" x14ac:dyDescent="0.2">
      <c r="A9" s="164" t="s">
        <v>111</v>
      </c>
      <c r="B9" s="150">
        <f>SUM(C9:E9)</f>
        <v>0</v>
      </c>
      <c r="C9" s="69">
        <v>0</v>
      </c>
      <c r="D9" s="69">
        <v>0</v>
      </c>
      <c r="E9" s="69">
        <v>0</v>
      </c>
    </row>
    <row r="10" spans="1:5" ht="15" customHeight="1" x14ac:dyDescent="0.2">
      <c r="A10" s="164" t="s">
        <v>112</v>
      </c>
      <c r="B10" s="150">
        <f>SUM(C10:E10)</f>
        <v>0</v>
      </c>
      <c r="C10" s="69">
        <v>0</v>
      </c>
      <c r="D10" s="69">
        <v>0</v>
      </c>
      <c r="E10" s="69">
        <v>0</v>
      </c>
    </row>
    <row r="11" spans="1:5" ht="15" customHeight="1" x14ac:dyDescent="0.2">
      <c r="A11" s="164" t="s">
        <v>113</v>
      </c>
      <c r="B11" s="150">
        <f>SUM(C11:E11)</f>
        <v>0</v>
      </c>
      <c r="C11" s="69">
        <v>0</v>
      </c>
      <c r="D11" s="69">
        <v>0</v>
      </c>
      <c r="E11" s="69">
        <v>0</v>
      </c>
    </row>
    <row r="12" spans="1:5" s="148" customFormat="1" ht="15" customHeight="1" x14ac:dyDescent="0.2">
      <c r="A12" s="165" t="s">
        <v>46</v>
      </c>
      <c r="B12" s="152">
        <f>SUM(B13:B15)</f>
        <v>0</v>
      </c>
      <c r="C12" s="152">
        <f t="shared" ref="C12:E12" si="1">SUM(C13:C15)</f>
        <v>0</v>
      </c>
      <c r="D12" s="152">
        <f t="shared" si="1"/>
        <v>0</v>
      </c>
      <c r="E12" s="152">
        <f t="shared" si="1"/>
        <v>0</v>
      </c>
    </row>
    <row r="13" spans="1:5" ht="15" customHeight="1" x14ac:dyDescent="0.2">
      <c r="A13" s="166" t="s">
        <v>51</v>
      </c>
      <c r="B13" s="151">
        <f>SUM(C13:E13)</f>
        <v>0</v>
      </c>
      <c r="C13" s="70">
        <v>0</v>
      </c>
      <c r="D13" s="70">
        <v>0</v>
      </c>
      <c r="E13" s="70">
        <v>0</v>
      </c>
    </row>
    <row r="14" spans="1:5" ht="15" customHeight="1" x14ac:dyDescent="0.2">
      <c r="A14" s="166" t="s">
        <v>52</v>
      </c>
      <c r="B14" s="151">
        <f>SUM(C14:E14)</f>
        <v>0</v>
      </c>
      <c r="C14" s="70">
        <v>0</v>
      </c>
      <c r="D14" s="70">
        <v>0</v>
      </c>
      <c r="E14" s="70">
        <v>0</v>
      </c>
    </row>
    <row r="15" spans="1:5" ht="15" customHeight="1" x14ac:dyDescent="0.2">
      <c r="A15" s="166" t="s">
        <v>141</v>
      </c>
      <c r="B15" s="151">
        <f>SUM(C15:E15)</f>
        <v>0</v>
      </c>
      <c r="C15" s="70">
        <v>0</v>
      </c>
      <c r="D15" s="70">
        <v>0</v>
      </c>
      <c r="E15" s="70">
        <v>0</v>
      </c>
    </row>
    <row r="16" spans="1:5" s="148" customFormat="1" ht="15" customHeight="1" x14ac:dyDescent="0.2">
      <c r="A16" s="165" t="s">
        <v>47</v>
      </c>
      <c r="B16" s="152">
        <f>SUM(B17:B19)</f>
        <v>0</v>
      </c>
      <c r="C16" s="152">
        <f t="shared" ref="C16:E16" si="2">SUM(C17:C19)</f>
        <v>0</v>
      </c>
      <c r="D16" s="152">
        <f t="shared" si="2"/>
        <v>0</v>
      </c>
      <c r="E16" s="152">
        <f t="shared" si="2"/>
        <v>0</v>
      </c>
    </row>
    <row r="17" spans="1:5" ht="15" customHeight="1" x14ac:dyDescent="0.2">
      <c r="A17" s="166" t="s">
        <v>53</v>
      </c>
      <c r="B17" s="151">
        <f>SUM(C17:E17)</f>
        <v>0</v>
      </c>
      <c r="C17" s="70">
        <v>0</v>
      </c>
      <c r="D17" s="70">
        <v>0</v>
      </c>
      <c r="E17" s="70">
        <v>0</v>
      </c>
    </row>
    <row r="18" spans="1:5" ht="15" customHeight="1" x14ac:dyDescent="0.2">
      <c r="A18" s="166" t="s">
        <v>54</v>
      </c>
      <c r="B18" s="151">
        <f>SUM(C18:E18)</f>
        <v>0</v>
      </c>
      <c r="C18" s="70">
        <v>0</v>
      </c>
      <c r="D18" s="70">
        <v>0</v>
      </c>
      <c r="E18" s="70">
        <v>0</v>
      </c>
    </row>
    <row r="19" spans="1:5" ht="15" customHeight="1" x14ac:dyDescent="0.2">
      <c r="A19" s="166" t="s">
        <v>141</v>
      </c>
      <c r="B19" s="151">
        <f>SUM(C19:E19)</f>
        <v>0</v>
      </c>
      <c r="C19" s="70">
        <v>0</v>
      </c>
      <c r="D19" s="70">
        <v>0</v>
      </c>
      <c r="E19" s="70">
        <v>0</v>
      </c>
    </row>
    <row r="20" spans="1:5" ht="15" customHeight="1" x14ac:dyDescent="0.2">
      <c r="A20" s="162" t="s">
        <v>114</v>
      </c>
      <c r="B20" s="151">
        <f>SUM(C20:E20)</f>
        <v>0</v>
      </c>
      <c r="C20" s="69">
        <v>0</v>
      </c>
      <c r="D20" s="69">
        <v>0</v>
      </c>
      <c r="E20" s="69">
        <v>0</v>
      </c>
    </row>
    <row r="21" spans="1:5" s="148" customFormat="1" ht="15" customHeight="1" x14ac:dyDescent="0.2">
      <c r="A21" s="165" t="s">
        <v>48</v>
      </c>
      <c r="B21" s="152">
        <f>SUM(B22:B23)</f>
        <v>0</v>
      </c>
      <c r="C21" s="152">
        <f t="shared" ref="C21:E21" si="3">SUM(C22:C23)</f>
        <v>0</v>
      </c>
      <c r="D21" s="152">
        <f t="shared" si="3"/>
        <v>0</v>
      </c>
      <c r="E21" s="152">
        <f t="shared" si="3"/>
        <v>0</v>
      </c>
    </row>
    <row r="22" spans="1:5" ht="15" customHeight="1" x14ac:dyDescent="0.2">
      <c r="A22" s="166" t="s">
        <v>55</v>
      </c>
      <c r="B22" s="151">
        <f>SUM(C22:E22)</f>
        <v>0</v>
      </c>
      <c r="C22" s="70">
        <v>0</v>
      </c>
      <c r="D22" s="70">
        <v>0</v>
      </c>
      <c r="E22" s="70">
        <v>0</v>
      </c>
    </row>
    <row r="23" spans="1:5" ht="15" customHeight="1" x14ac:dyDescent="0.2">
      <c r="A23" s="166" t="s">
        <v>56</v>
      </c>
      <c r="B23" s="151">
        <f>SUM(C23:E23)</f>
        <v>0</v>
      </c>
      <c r="C23" s="70">
        <v>0</v>
      </c>
      <c r="D23" s="70">
        <v>0</v>
      </c>
      <c r="E23" s="70">
        <v>0</v>
      </c>
    </row>
    <row r="24" spans="1:5" s="149" customFormat="1" ht="15" customHeight="1" x14ac:dyDescent="0.2">
      <c r="A24" s="164" t="s">
        <v>167</v>
      </c>
      <c r="B24" s="150">
        <f>SUM(C24:E24)</f>
        <v>0</v>
      </c>
      <c r="C24" s="69">
        <v>0</v>
      </c>
      <c r="D24" s="69">
        <v>0</v>
      </c>
      <c r="E24" s="69">
        <v>0</v>
      </c>
    </row>
    <row r="25" spans="1:5" s="148" customFormat="1" ht="15" customHeight="1" x14ac:dyDescent="0.2">
      <c r="A25" s="165" t="s">
        <v>166</v>
      </c>
      <c r="B25" s="152">
        <f>SUM(B26:B28)</f>
        <v>0</v>
      </c>
      <c r="C25" s="152">
        <f t="shared" ref="C25:E25" si="4">SUM(C26:C28)</f>
        <v>0</v>
      </c>
      <c r="D25" s="152">
        <f t="shared" si="4"/>
        <v>0</v>
      </c>
      <c r="E25" s="152">
        <f t="shared" si="4"/>
        <v>0</v>
      </c>
    </row>
    <row r="26" spans="1:5" ht="15" customHeight="1" x14ac:dyDescent="0.2">
      <c r="A26" s="166" t="s">
        <v>57</v>
      </c>
      <c r="B26" s="151">
        <f>SUM(C26:E26)</f>
        <v>0</v>
      </c>
      <c r="C26" s="70">
        <v>0</v>
      </c>
      <c r="D26" s="70">
        <v>0</v>
      </c>
      <c r="E26" s="70">
        <v>0</v>
      </c>
    </row>
    <row r="27" spans="1:5" ht="15" customHeight="1" x14ac:dyDescent="0.2">
      <c r="A27" s="166" t="s">
        <v>58</v>
      </c>
      <c r="B27" s="151">
        <f>SUM(C27:E27)</f>
        <v>0</v>
      </c>
      <c r="C27" s="70">
        <v>0</v>
      </c>
      <c r="D27" s="70">
        <v>0</v>
      </c>
      <c r="E27" s="70">
        <v>0</v>
      </c>
    </row>
    <row r="28" spans="1:5" ht="15" customHeight="1" x14ac:dyDescent="0.2">
      <c r="A28" s="166" t="s">
        <v>141</v>
      </c>
      <c r="B28" s="151">
        <f>SUM(C28:E28)</f>
        <v>0</v>
      </c>
      <c r="C28" s="70">
        <v>0</v>
      </c>
      <c r="D28" s="70">
        <v>0</v>
      </c>
      <c r="E28" s="70">
        <v>0</v>
      </c>
    </row>
    <row r="29" spans="1:5" s="148" customFormat="1" ht="15" customHeight="1" x14ac:dyDescent="0.2">
      <c r="A29" s="164" t="s">
        <v>118</v>
      </c>
      <c r="B29" s="150">
        <f>SUM(C29:E29)</f>
        <v>0</v>
      </c>
      <c r="C29" s="69">
        <v>0</v>
      </c>
      <c r="D29" s="69">
        <v>0</v>
      </c>
      <c r="E29" s="69">
        <v>0</v>
      </c>
    </row>
    <row r="30" spans="1:5" ht="15" customHeight="1" x14ac:dyDescent="0.2">
      <c r="A30" s="167" t="s">
        <v>73</v>
      </c>
      <c r="B30" s="71"/>
      <c r="C30" s="71"/>
      <c r="D30" s="71"/>
      <c r="E30" s="71"/>
    </row>
    <row r="31" spans="1:5" ht="15" customHeight="1" x14ac:dyDescent="0.2">
      <c r="A31" s="167" t="s">
        <v>59</v>
      </c>
      <c r="B31" s="71" t="s">
        <v>116</v>
      </c>
      <c r="C31" s="71"/>
      <c r="D31" s="71"/>
      <c r="E31" s="71"/>
    </row>
    <row r="32" spans="1:5" ht="15" customHeight="1" x14ac:dyDescent="0.2">
      <c r="A32" s="167" t="s">
        <v>69</v>
      </c>
      <c r="B32" s="68"/>
      <c r="C32" s="71"/>
      <c r="D32" s="71"/>
      <c r="E32" s="71"/>
    </row>
    <row r="33" spans="1:5" ht="15" customHeight="1" x14ac:dyDescent="0.2">
      <c r="A33" s="167" t="s">
        <v>70</v>
      </c>
      <c r="B33" s="68"/>
      <c r="C33" s="71"/>
      <c r="D33" s="71"/>
      <c r="E33" s="71"/>
    </row>
    <row r="34" spans="1:5" ht="15" customHeight="1" x14ac:dyDescent="0.2">
      <c r="A34" s="167" t="s">
        <v>68</v>
      </c>
      <c r="B34" s="68"/>
      <c r="C34" s="71"/>
      <c r="D34" s="71"/>
      <c r="E34" s="71"/>
    </row>
    <row r="35" spans="1:5" s="148" customFormat="1" ht="15" customHeight="1" x14ac:dyDescent="0.2">
      <c r="A35" s="162" t="s">
        <v>115</v>
      </c>
      <c r="B35" s="150">
        <f>SUM(C35:E35)</f>
        <v>0</v>
      </c>
      <c r="C35" s="69">
        <v>0</v>
      </c>
      <c r="D35" s="69">
        <v>0</v>
      </c>
      <c r="E35" s="69">
        <v>0</v>
      </c>
    </row>
    <row r="36" spans="1:5" ht="15" customHeight="1" x14ac:dyDescent="0.2">
      <c r="A36" s="167" t="s">
        <v>73</v>
      </c>
      <c r="B36" s="71" t="s">
        <v>116</v>
      </c>
      <c r="C36" s="71"/>
      <c r="D36" s="71"/>
      <c r="E36" s="71"/>
    </row>
    <row r="37" spans="1:5" ht="15" customHeight="1" x14ac:dyDescent="0.2">
      <c r="A37" s="167" t="s">
        <v>71</v>
      </c>
      <c r="B37" s="68"/>
      <c r="C37" s="71"/>
      <c r="D37" s="71"/>
      <c r="E37" s="71"/>
    </row>
    <row r="38" spans="1:5" ht="15" customHeight="1" x14ac:dyDescent="0.2">
      <c r="A38" s="167" t="s">
        <v>72</v>
      </c>
      <c r="B38" s="71"/>
      <c r="C38" s="71"/>
      <c r="D38" s="71"/>
      <c r="E38" s="71"/>
    </row>
    <row r="39" spans="1:5" ht="15" customHeight="1" x14ac:dyDescent="0.2">
      <c r="A39" s="167" t="s">
        <v>69</v>
      </c>
      <c r="B39" s="68"/>
      <c r="C39" s="71"/>
      <c r="D39" s="71"/>
      <c r="E39" s="71"/>
    </row>
    <row r="40" spans="1:5" ht="15" customHeight="1" x14ac:dyDescent="0.2">
      <c r="A40" s="167" t="s">
        <v>70</v>
      </c>
      <c r="B40" s="68"/>
      <c r="C40" s="71"/>
      <c r="D40" s="71"/>
      <c r="E40" s="71"/>
    </row>
    <row r="41" spans="1:5" ht="15" customHeight="1" x14ac:dyDescent="0.2">
      <c r="A41" s="167" t="s">
        <v>68</v>
      </c>
      <c r="B41" s="68"/>
      <c r="C41" s="71"/>
      <c r="D41" s="71"/>
      <c r="E41" s="71"/>
    </row>
    <row r="42" spans="1:5" ht="15" customHeight="1" x14ac:dyDescent="0.2">
      <c r="A42" s="162" t="s">
        <v>150</v>
      </c>
      <c r="B42" s="150">
        <f>SUM(C42:E42)</f>
        <v>0</v>
      </c>
      <c r="C42" s="69">
        <v>0</v>
      </c>
      <c r="D42" s="69">
        <v>0</v>
      </c>
      <c r="E42" s="69">
        <v>0</v>
      </c>
    </row>
    <row r="43" spans="1:5" ht="15" customHeight="1" x14ac:dyDescent="0.2">
      <c r="A43" s="162" t="s">
        <v>50</v>
      </c>
      <c r="B43" s="150">
        <f>SUM(C43:E43)</f>
        <v>0</v>
      </c>
      <c r="C43" s="69">
        <v>0</v>
      </c>
      <c r="D43" s="69">
        <v>0</v>
      </c>
      <c r="E43" s="69">
        <v>0</v>
      </c>
    </row>
    <row r="44" spans="1:5" ht="15" customHeight="1" x14ac:dyDescent="0.2">
      <c r="A44" s="162" t="s">
        <v>181</v>
      </c>
      <c r="B44" s="150">
        <f>SUM(C44:E44)</f>
        <v>0</v>
      </c>
      <c r="C44" s="69">
        <v>0</v>
      </c>
      <c r="D44" s="69">
        <v>0</v>
      </c>
      <c r="E44" s="69">
        <v>0</v>
      </c>
    </row>
    <row r="45" spans="1:5" ht="15" customHeight="1" x14ac:dyDescent="0.2">
      <c r="A45" s="162" t="s">
        <v>182</v>
      </c>
      <c r="B45" s="150">
        <f>SUM(C45:E45)</f>
        <v>0</v>
      </c>
      <c r="C45" s="69">
        <v>0</v>
      </c>
      <c r="D45" s="69">
        <v>0</v>
      </c>
      <c r="E45" s="69">
        <v>0</v>
      </c>
    </row>
    <row r="46" spans="1:5" ht="15" customHeight="1" x14ac:dyDescent="0.2">
      <c r="A46" s="168" t="s">
        <v>49</v>
      </c>
      <c r="B46" s="152">
        <f>(B47+B48+B49+B50+B51+B52+B53+B54+B55+B56)</f>
        <v>0</v>
      </c>
      <c r="C46" s="152">
        <f>(C47+C48+C49+C50+C51+C52+C53+C54+C55+C56)</f>
        <v>0</v>
      </c>
      <c r="D46" s="152">
        <f>(D47+D48+D49+D50+D51+D52+D53+D54+D55+D56)</f>
        <v>0</v>
      </c>
      <c r="E46" s="152">
        <f>(E47+E48+E49+E50+E51+E52+E53+E54+E55+E56)</f>
        <v>0</v>
      </c>
    </row>
    <row r="47" spans="1:5" s="149" customFormat="1" ht="15" customHeight="1" x14ac:dyDescent="0.2">
      <c r="A47" s="162" t="s">
        <v>74</v>
      </c>
      <c r="B47" s="150">
        <f t="shared" ref="B47:B56" si="5">SUM(C47:E47)</f>
        <v>0</v>
      </c>
      <c r="C47" s="69">
        <v>0</v>
      </c>
      <c r="D47" s="69">
        <v>0</v>
      </c>
      <c r="E47" s="69">
        <v>0</v>
      </c>
    </row>
    <row r="48" spans="1:5" s="149" customFormat="1" ht="15" customHeight="1" x14ac:dyDescent="0.2">
      <c r="A48" s="162" t="s">
        <v>154</v>
      </c>
      <c r="B48" s="150">
        <f t="shared" si="5"/>
        <v>0</v>
      </c>
      <c r="C48" s="69">
        <v>0</v>
      </c>
      <c r="D48" s="69">
        <v>0</v>
      </c>
      <c r="E48" s="69">
        <v>0</v>
      </c>
    </row>
    <row r="49" spans="1:5" ht="15" customHeight="1" x14ac:dyDescent="0.2">
      <c r="A49" s="162" t="s">
        <v>117</v>
      </c>
      <c r="B49" s="150">
        <f t="shared" si="5"/>
        <v>0</v>
      </c>
      <c r="C49" s="69">
        <v>0</v>
      </c>
      <c r="D49" s="69">
        <v>0</v>
      </c>
      <c r="E49" s="69">
        <v>0</v>
      </c>
    </row>
    <row r="50" spans="1:5" ht="15" customHeight="1" x14ac:dyDescent="0.2">
      <c r="A50" s="162" t="s">
        <v>157</v>
      </c>
      <c r="B50" s="150">
        <f t="shared" si="5"/>
        <v>0</v>
      </c>
      <c r="C50" s="69">
        <v>0</v>
      </c>
      <c r="D50" s="69">
        <v>0</v>
      </c>
      <c r="E50" s="69">
        <v>0</v>
      </c>
    </row>
    <row r="51" spans="1:5" ht="15" customHeight="1" x14ac:dyDescent="0.2">
      <c r="A51" s="162" t="s">
        <v>146</v>
      </c>
      <c r="B51" s="150">
        <f t="shared" si="5"/>
        <v>0</v>
      </c>
      <c r="C51" s="69">
        <v>0</v>
      </c>
      <c r="D51" s="69">
        <v>0</v>
      </c>
      <c r="E51" s="69">
        <v>0</v>
      </c>
    </row>
    <row r="52" spans="1:5" ht="15" customHeight="1" x14ac:dyDescent="0.2">
      <c r="A52" s="162" t="s">
        <v>147</v>
      </c>
      <c r="B52" s="150">
        <f t="shared" si="5"/>
        <v>0</v>
      </c>
      <c r="C52" s="69">
        <v>0</v>
      </c>
      <c r="D52" s="69">
        <v>0</v>
      </c>
      <c r="E52" s="69">
        <v>0</v>
      </c>
    </row>
    <row r="53" spans="1:5" ht="15" customHeight="1" x14ac:dyDescent="0.2">
      <c r="A53" s="162" t="s">
        <v>184</v>
      </c>
      <c r="B53" s="150">
        <f t="shared" si="5"/>
        <v>0</v>
      </c>
      <c r="C53" s="69">
        <v>0</v>
      </c>
      <c r="D53" s="69">
        <v>0</v>
      </c>
      <c r="E53" s="69">
        <v>0</v>
      </c>
    </row>
    <row r="54" spans="1:5" ht="15" customHeight="1" x14ac:dyDescent="0.2">
      <c r="A54" s="162" t="s">
        <v>183</v>
      </c>
      <c r="B54" s="150">
        <f t="shared" si="5"/>
        <v>0</v>
      </c>
      <c r="C54" s="69">
        <v>0</v>
      </c>
      <c r="D54" s="69">
        <v>0</v>
      </c>
      <c r="E54" s="69">
        <v>0</v>
      </c>
    </row>
    <row r="55" spans="1:5" ht="15" customHeight="1" x14ac:dyDescent="0.2">
      <c r="A55" s="162" t="s">
        <v>185</v>
      </c>
      <c r="B55" s="150">
        <f t="shared" si="5"/>
        <v>0</v>
      </c>
      <c r="C55" s="69">
        <v>0</v>
      </c>
      <c r="D55" s="69">
        <v>0</v>
      </c>
      <c r="E55" s="69">
        <v>0</v>
      </c>
    </row>
    <row r="56" spans="1:5" x14ac:dyDescent="0.2">
      <c r="A56" s="162" t="s">
        <v>186</v>
      </c>
      <c r="B56" s="150">
        <f t="shared" si="5"/>
        <v>0</v>
      </c>
      <c r="C56" s="69">
        <v>0</v>
      </c>
      <c r="D56" s="69">
        <v>0</v>
      </c>
      <c r="E56" s="69">
        <v>0</v>
      </c>
    </row>
    <row r="57" spans="1:5" x14ac:dyDescent="0.2">
      <c r="A57" s="169" t="s">
        <v>137</v>
      </c>
      <c r="B57" s="153">
        <f>B4+B7+B46</f>
        <v>0</v>
      </c>
      <c r="C57" s="153">
        <f>C4+C7+C46</f>
        <v>0</v>
      </c>
      <c r="D57" s="153">
        <f>D4+D7+D46</f>
        <v>0</v>
      </c>
      <c r="E57" s="153">
        <f>E4+E7+E46</f>
        <v>0</v>
      </c>
    </row>
    <row r="58" spans="1:5" x14ac:dyDescent="0.2">
      <c r="A58" s="24"/>
      <c r="B58" s="25"/>
      <c r="C58" s="26"/>
      <c r="D58" s="26"/>
      <c r="E58" s="26"/>
    </row>
    <row r="59" spans="1:5" x14ac:dyDescent="0.2">
      <c r="A59" s="27" t="s">
        <v>153</v>
      </c>
      <c r="B59" s="28"/>
      <c r="C59" s="29"/>
      <c r="D59" s="40">
        <v>0</v>
      </c>
      <c r="E59" s="29"/>
    </row>
    <row r="60" spans="1:5" x14ac:dyDescent="0.2">
      <c r="A60" s="24"/>
      <c r="B60" s="23"/>
      <c r="C60" s="26"/>
      <c r="D60" s="26"/>
      <c r="E60" s="26"/>
    </row>
    <row r="61" spans="1:5" ht="14.1" customHeight="1" x14ac:dyDescent="0.2">
      <c r="A61" s="114" t="s">
        <v>80</v>
      </c>
      <c r="B61" s="114"/>
      <c r="C61" s="114"/>
      <c r="D61" s="114"/>
      <c r="E61" s="114"/>
    </row>
    <row r="62" spans="1:5" ht="14.1" customHeight="1" x14ac:dyDescent="0.2">
      <c r="A62" s="115" t="s">
        <v>156</v>
      </c>
      <c r="B62" s="115"/>
      <c r="C62" s="115"/>
      <c r="D62" s="115"/>
      <c r="E62" s="115"/>
    </row>
  </sheetData>
  <sheetProtection algorithmName="SHA-512" hashValue="FqcUHOAZs4zSy8pg0g9aIYFN2r1LyQLqSi2kzgKRwRWCTA4wUpp6OfMF4IDefgnU7a2jrNzgRn+7eitx6IiSLQ==" saltValue="SZzvVp9zwHbRoh62fIgYkg==" spinCount="100000" sheet="1" objects="1" scenarios="1"/>
  <mergeCells count="4">
    <mergeCell ref="A61:E61"/>
    <mergeCell ref="A62:E62"/>
    <mergeCell ref="A1:E1"/>
    <mergeCell ref="B2:E2"/>
  </mergeCells>
  <phoneticPr fontId="0" type="noConversion"/>
  <printOptions horizontalCentered="1"/>
  <pageMargins left="0.25" right="0.25" top="0.75" bottom="0.75" header="0.3" footer="0.3"/>
  <pageSetup scale="90" orientation="landscape" r:id="rId1"/>
  <headerFooter alignWithMargins="0">
    <oddHeader>&amp;R&amp;"Times New Roman,Regular"Form C-2</oddHeader>
    <oddFooter>&amp;L&amp;8&amp;F &amp;A</oddFooter>
  </headerFooter>
  <rowBreaks count="2" manualBreakCount="2">
    <brk id="34" max="4" man="1"/>
    <brk id="108" max="65535" man="1"/>
  </rowBreaks>
  <ignoredErrors>
    <ignoredError sqref="B14:B15"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autoPageBreaks="0"/>
  </sheetPr>
  <dimension ref="A1:J37"/>
  <sheetViews>
    <sheetView showOutlineSymbols="0" view="pageBreakPreview" zoomScaleNormal="90" zoomScaleSheetLayoutView="100" workbookViewId="0">
      <selection sqref="A1:E1"/>
    </sheetView>
  </sheetViews>
  <sheetFormatPr defaultColWidth="9.6640625" defaultRowHeight="15.75" x14ac:dyDescent="0.25"/>
  <cols>
    <col min="1" max="1" width="29.6640625" style="32" customWidth="1"/>
    <col min="2" max="5" width="12.77734375" style="32" customWidth="1"/>
    <col min="6" max="16384" width="9.6640625" style="32"/>
  </cols>
  <sheetData>
    <row r="1" spans="1:10" ht="36" customHeight="1" x14ac:dyDescent="0.25">
      <c r="A1" s="80" t="s">
        <v>179</v>
      </c>
      <c r="B1" s="81"/>
      <c r="C1" s="81"/>
      <c r="D1" s="81"/>
      <c r="E1" s="81"/>
      <c r="F1" s="154"/>
      <c r="G1" s="154"/>
      <c r="H1" s="154"/>
      <c r="I1" s="154"/>
      <c r="J1" s="154"/>
    </row>
    <row r="2" spans="1:10" ht="18.600000000000001" customHeight="1" x14ac:dyDescent="0.25">
      <c r="A2" s="36" t="str">
        <f>'1A-Wage &amp; Benefit'!$A$3</f>
        <v>Organization Name:</v>
      </c>
      <c r="B2" s="117"/>
      <c r="C2" s="117"/>
      <c r="D2" s="117"/>
      <c r="E2" s="117"/>
      <c r="F2" s="155"/>
      <c r="G2" s="155"/>
      <c r="H2" s="155"/>
      <c r="I2" s="155"/>
      <c r="J2" s="155"/>
    </row>
    <row r="3" spans="1:10" ht="33.75" customHeight="1" x14ac:dyDescent="0.25">
      <c r="A3" s="173" t="s">
        <v>103</v>
      </c>
      <c r="B3" s="173"/>
      <c r="C3" s="173"/>
      <c r="D3" s="173"/>
      <c r="E3" s="173"/>
    </row>
    <row r="4" spans="1:10" ht="15.75" customHeight="1" x14ac:dyDescent="0.25">
      <c r="A4" s="174" t="s">
        <v>44</v>
      </c>
      <c r="B4" s="175" t="s">
        <v>60</v>
      </c>
      <c r="C4" s="176" t="s">
        <v>83</v>
      </c>
      <c r="D4" s="177"/>
      <c r="E4" s="178"/>
    </row>
    <row r="5" spans="1:10" ht="23.25" customHeight="1" x14ac:dyDescent="0.25">
      <c r="A5" s="179"/>
      <c r="B5" s="179"/>
      <c r="C5" s="180" t="s">
        <v>164</v>
      </c>
      <c r="D5" s="180" t="s">
        <v>162</v>
      </c>
      <c r="E5" s="180" t="s">
        <v>165</v>
      </c>
    </row>
    <row r="6" spans="1:10" x14ac:dyDescent="0.25">
      <c r="A6" s="181" t="s">
        <v>0</v>
      </c>
      <c r="B6" s="182">
        <f t="shared" ref="B6:B33" si="0">SUM(C6:E6)</f>
        <v>0</v>
      </c>
      <c r="C6" s="183">
        <f>'2-Detail Wksheet'!C5</f>
        <v>0</v>
      </c>
      <c r="D6" s="183">
        <f>'2-Detail Wksheet'!D5</f>
        <v>0</v>
      </c>
      <c r="E6" s="183">
        <f>'2-Detail Wksheet'!E5</f>
        <v>0</v>
      </c>
    </row>
    <row r="7" spans="1:10" x14ac:dyDescent="0.25">
      <c r="A7" s="181" t="s">
        <v>1</v>
      </c>
      <c r="B7" s="182">
        <f t="shared" si="0"/>
        <v>0</v>
      </c>
      <c r="C7" s="183">
        <f>'2-Detail Wksheet'!C6</f>
        <v>0</v>
      </c>
      <c r="D7" s="183">
        <f>'2-Detail Wksheet'!D6</f>
        <v>0</v>
      </c>
      <c r="E7" s="183">
        <f>'2-Detail Wksheet'!E6</f>
        <v>0</v>
      </c>
    </row>
    <row r="8" spans="1:10" x14ac:dyDescent="0.25">
      <c r="A8" s="181" t="s">
        <v>2</v>
      </c>
      <c r="B8" s="182">
        <f t="shared" si="0"/>
        <v>0</v>
      </c>
      <c r="C8" s="183">
        <f>'2-Detail Wksheet'!C8</f>
        <v>0</v>
      </c>
      <c r="D8" s="183">
        <f>'2-Detail Wksheet'!D8</f>
        <v>0</v>
      </c>
      <c r="E8" s="183">
        <f>'2-Detail Wksheet'!E8</f>
        <v>0</v>
      </c>
    </row>
    <row r="9" spans="1:10" x14ac:dyDescent="0.25">
      <c r="A9" s="181" t="s">
        <v>3</v>
      </c>
      <c r="B9" s="182">
        <f t="shared" si="0"/>
        <v>0</v>
      </c>
      <c r="C9" s="183">
        <f>'2-Detail Wksheet'!C9</f>
        <v>0</v>
      </c>
      <c r="D9" s="183">
        <f>'2-Detail Wksheet'!D9</f>
        <v>0</v>
      </c>
      <c r="E9" s="183">
        <f>'2-Detail Wksheet'!E9</f>
        <v>0</v>
      </c>
      <c r="G9" s="156"/>
    </row>
    <row r="10" spans="1:10" x14ac:dyDescent="0.25">
      <c r="A10" s="181" t="s">
        <v>4</v>
      </c>
      <c r="B10" s="182">
        <f t="shared" si="0"/>
        <v>0</v>
      </c>
      <c r="C10" s="183">
        <f>'2-Detail Wksheet'!C10</f>
        <v>0</v>
      </c>
      <c r="D10" s="183">
        <f>'2-Detail Wksheet'!D10</f>
        <v>0</v>
      </c>
      <c r="E10" s="183">
        <f>'2-Detail Wksheet'!E10</f>
        <v>0</v>
      </c>
    </row>
    <row r="11" spans="1:10" x14ac:dyDescent="0.25">
      <c r="A11" s="181" t="s">
        <v>5</v>
      </c>
      <c r="B11" s="182">
        <f t="shared" si="0"/>
        <v>0</v>
      </c>
      <c r="C11" s="183">
        <f>'2-Detail Wksheet'!C11</f>
        <v>0</v>
      </c>
      <c r="D11" s="183">
        <f>'2-Detail Wksheet'!D11</f>
        <v>0</v>
      </c>
      <c r="E11" s="183">
        <f>'2-Detail Wksheet'!E11</f>
        <v>0</v>
      </c>
      <c r="G11" s="156"/>
    </row>
    <row r="12" spans="1:10" x14ac:dyDescent="0.25">
      <c r="A12" s="181" t="s">
        <v>6</v>
      </c>
      <c r="B12" s="182">
        <f t="shared" si="0"/>
        <v>0</v>
      </c>
      <c r="C12" s="183">
        <f>'2-Detail Wksheet'!C12</f>
        <v>0</v>
      </c>
      <c r="D12" s="183">
        <f>'2-Detail Wksheet'!D12</f>
        <v>0</v>
      </c>
      <c r="E12" s="183">
        <f>'2-Detail Wksheet'!E12</f>
        <v>0</v>
      </c>
    </row>
    <row r="13" spans="1:10" x14ac:dyDescent="0.25">
      <c r="A13" s="181" t="s">
        <v>7</v>
      </c>
      <c r="B13" s="182">
        <f t="shared" si="0"/>
        <v>0</v>
      </c>
      <c r="C13" s="184">
        <f>'2-Detail Wksheet'!C16</f>
        <v>0</v>
      </c>
      <c r="D13" s="184">
        <f>'2-Detail Wksheet'!D16</f>
        <v>0</v>
      </c>
      <c r="E13" s="184">
        <f>'2-Detail Wksheet'!E16</f>
        <v>0</v>
      </c>
    </row>
    <row r="14" spans="1:10" x14ac:dyDescent="0.25">
      <c r="A14" s="181" t="s">
        <v>8</v>
      </c>
      <c r="B14" s="182">
        <f t="shared" si="0"/>
        <v>0</v>
      </c>
      <c r="C14" s="183">
        <f>'2-Detail Wksheet'!C20</f>
        <v>0</v>
      </c>
      <c r="D14" s="183">
        <f>'2-Detail Wksheet'!D20</f>
        <v>0</v>
      </c>
      <c r="E14" s="183">
        <f>'2-Detail Wksheet'!E20</f>
        <v>0</v>
      </c>
    </row>
    <row r="15" spans="1:10" x14ac:dyDescent="0.25">
      <c r="A15" s="181" t="s">
        <v>9</v>
      </c>
      <c r="B15" s="182">
        <f t="shared" si="0"/>
        <v>0</v>
      </c>
      <c r="C15" s="183">
        <f>'2-Detail Wksheet'!C21</f>
        <v>0</v>
      </c>
      <c r="D15" s="183">
        <f>'2-Detail Wksheet'!D21</f>
        <v>0</v>
      </c>
      <c r="E15" s="183">
        <f>'2-Detail Wksheet'!E21</f>
        <v>0</v>
      </c>
    </row>
    <row r="16" spans="1:10" x14ac:dyDescent="0.25">
      <c r="A16" s="181" t="s">
        <v>168</v>
      </c>
      <c r="B16" s="182">
        <f t="shared" si="0"/>
        <v>0</v>
      </c>
      <c r="C16" s="183">
        <f>'2-Detail Wksheet'!C24</f>
        <v>0</v>
      </c>
      <c r="D16" s="183">
        <f>'2-Detail Wksheet'!D24</f>
        <v>0</v>
      </c>
      <c r="E16" s="183">
        <f>'2-Detail Wksheet'!E24</f>
        <v>0</v>
      </c>
    </row>
    <row r="17" spans="1:5" x14ac:dyDescent="0.25">
      <c r="A17" s="181" t="s">
        <v>10</v>
      </c>
      <c r="B17" s="182">
        <f t="shared" si="0"/>
        <v>0</v>
      </c>
      <c r="C17" s="183">
        <f>'2-Detail Wksheet'!C25</f>
        <v>0</v>
      </c>
      <c r="D17" s="183">
        <f>'2-Detail Wksheet'!D25</f>
        <v>0</v>
      </c>
      <c r="E17" s="183">
        <f>'2-Detail Wksheet'!E25</f>
        <v>0</v>
      </c>
    </row>
    <row r="18" spans="1:5" x14ac:dyDescent="0.25">
      <c r="A18" s="181" t="s">
        <v>11</v>
      </c>
      <c r="B18" s="182">
        <f t="shared" si="0"/>
        <v>0</v>
      </c>
      <c r="C18" s="183">
        <f>'2-Detail Wksheet'!C29</f>
        <v>0</v>
      </c>
      <c r="D18" s="183">
        <f>'2-Detail Wksheet'!D29</f>
        <v>0</v>
      </c>
      <c r="E18" s="183">
        <f>'2-Detail Wksheet'!E29</f>
        <v>0</v>
      </c>
    </row>
    <row r="19" spans="1:5" x14ac:dyDescent="0.25">
      <c r="A19" s="181" t="s">
        <v>12</v>
      </c>
      <c r="B19" s="182">
        <f t="shared" si="0"/>
        <v>0</v>
      </c>
      <c r="C19" s="183">
        <f>'2-Detail Wksheet'!C35</f>
        <v>0</v>
      </c>
      <c r="D19" s="183">
        <f>'2-Detail Wksheet'!D35</f>
        <v>0</v>
      </c>
      <c r="E19" s="183">
        <f>'2-Detail Wksheet'!E35</f>
        <v>0</v>
      </c>
    </row>
    <row r="20" spans="1:5" x14ac:dyDescent="0.25">
      <c r="A20" s="181" t="s">
        <v>151</v>
      </c>
      <c r="B20" s="182">
        <f t="shared" si="0"/>
        <v>0</v>
      </c>
      <c r="C20" s="183">
        <f>'2-Detail Wksheet'!C42</f>
        <v>0</v>
      </c>
      <c r="D20" s="183">
        <f>'2-Detail Wksheet'!D42</f>
        <v>0</v>
      </c>
      <c r="E20" s="183">
        <f>'2-Detail Wksheet'!E42</f>
        <v>0</v>
      </c>
    </row>
    <row r="21" spans="1:5" x14ac:dyDescent="0.25">
      <c r="A21" s="181" t="s">
        <v>13</v>
      </c>
      <c r="B21" s="182">
        <f t="shared" si="0"/>
        <v>0</v>
      </c>
      <c r="C21" s="183">
        <f>'2-Detail Wksheet'!C43</f>
        <v>0</v>
      </c>
      <c r="D21" s="183">
        <f>'2-Detail Wksheet'!D43</f>
        <v>0</v>
      </c>
      <c r="E21" s="183">
        <f>'2-Detail Wksheet'!E43</f>
        <v>0</v>
      </c>
    </row>
    <row r="22" spans="1:5" x14ac:dyDescent="0.25">
      <c r="A22" s="181" t="s">
        <v>187</v>
      </c>
      <c r="B22" s="182">
        <f t="shared" si="0"/>
        <v>0</v>
      </c>
      <c r="C22" s="183">
        <f>'2-Detail Wksheet'!C44</f>
        <v>0</v>
      </c>
      <c r="D22" s="183">
        <f>'2-Detail Wksheet'!D44</f>
        <v>0</v>
      </c>
      <c r="E22" s="183">
        <f>'2-Detail Wksheet'!E44</f>
        <v>0</v>
      </c>
    </row>
    <row r="23" spans="1:5" x14ac:dyDescent="0.25">
      <c r="A23" s="181" t="s">
        <v>188</v>
      </c>
      <c r="B23" s="182">
        <f t="shared" si="0"/>
        <v>0</v>
      </c>
      <c r="C23" s="183">
        <f>'2-Detail Wksheet'!C45</f>
        <v>0</v>
      </c>
      <c r="D23" s="183">
        <f>'2-Detail Wksheet'!D45</f>
        <v>0</v>
      </c>
      <c r="E23" s="183">
        <f>'2-Detail Wksheet'!E45</f>
        <v>0</v>
      </c>
    </row>
    <row r="24" spans="1:5" x14ac:dyDescent="0.25">
      <c r="A24" s="181" t="s">
        <v>14</v>
      </c>
      <c r="B24" s="182">
        <f t="shared" si="0"/>
        <v>0</v>
      </c>
      <c r="C24" s="183">
        <f>'2-Detail Wksheet'!C47</f>
        <v>0</v>
      </c>
      <c r="D24" s="183">
        <f>'2-Detail Wksheet'!D47</f>
        <v>0</v>
      </c>
      <c r="E24" s="183">
        <f>'2-Detail Wksheet'!E47</f>
        <v>0</v>
      </c>
    </row>
    <row r="25" spans="1:5" x14ac:dyDescent="0.25">
      <c r="A25" s="181" t="s">
        <v>15</v>
      </c>
      <c r="B25" s="182">
        <f t="shared" si="0"/>
        <v>0</v>
      </c>
      <c r="C25" s="183">
        <f>'2-Detail Wksheet'!C48</f>
        <v>0</v>
      </c>
      <c r="D25" s="183">
        <f>'2-Detail Wksheet'!D48</f>
        <v>0</v>
      </c>
      <c r="E25" s="183">
        <f>'2-Detail Wksheet'!E48</f>
        <v>0</v>
      </c>
    </row>
    <row r="26" spans="1:5" x14ac:dyDescent="0.25">
      <c r="A26" s="181" t="s">
        <v>16</v>
      </c>
      <c r="B26" s="182">
        <f t="shared" si="0"/>
        <v>0</v>
      </c>
      <c r="C26" s="183">
        <f>'2-Detail Wksheet'!C49</f>
        <v>0</v>
      </c>
      <c r="D26" s="183">
        <f>'2-Detail Wksheet'!D49</f>
        <v>0</v>
      </c>
      <c r="E26" s="183">
        <f>'2-Detail Wksheet'!E49</f>
        <v>0</v>
      </c>
    </row>
    <row r="27" spans="1:5" x14ac:dyDescent="0.25">
      <c r="A27" s="181" t="s">
        <v>160</v>
      </c>
      <c r="B27" s="182">
        <f t="shared" si="0"/>
        <v>0</v>
      </c>
      <c r="C27" s="183">
        <f>'2-Detail Wksheet'!C50</f>
        <v>0</v>
      </c>
      <c r="D27" s="183">
        <f>'2-Detail Wksheet'!D50</f>
        <v>0</v>
      </c>
      <c r="E27" s="183">
        <f>'2-Detail Wksheet'!E50</f>
        <v>0</v>
      </c>
    </row>
    <row r="28" spans="1:5" x14ac:dyDescent="0.25">
      <c r="A28" s="181" t="s">
        <v>17</v>
      </c>
      <c r="B28" s="182">
        <f t="shared" si="0"/>
        <v>0</v>
      </c>
      <c r="C28" s="183">
        <f>'2-Detail Wksheet'!C51</f>
        <v>0</v>
      </c>
      <c r="D28" s="183">
        <f>'2-Detail Wksheet'!D51</f>
        <v>0</v>
      </c>
      <c r="E28" s="183">
        <f>'2-Detail Wksheet'!E51</f>
        <v>0</v>
      </c>
    </row>
    <row r="29" spans="1:5" x14ac:dyDescent="0.25">
      <c r="A29" s="181" t="s">
        <v>18</v>
      </c>
      <c r="B29" s="182">
        <f t="shared" si="0"/>
        <v>0</v>
      </c>
      <c r="C29" s="183">
        <f>'2-Detail Wksheet'!C52</f>
        <v>0</v>
      </c>
      <c r="D29" s="183">
        <f>'2-Detail Wksheet'!D52</f>
        <v>0</v>
      </c>
      <c r="E29" s="183">
        <f>'2-Detail Wksheet'!E52</f>
        <v>0</v>
      </c>
    </row>
    <row r="30" spans="1:5" x14ac:dyDescent="0.25">
      <c r="A30" s="181" t="s">
        <v>19</v>
      </c>
      <c r="B30" s="182">
        <f t="shared" si="0"/>
        <v>0</v>
      </c>
      <c r="C30" s="183">
        <f>'2-Detail Wksheet'!C53</f>
        <v>0</v>
      </c>
      <c r="D30" s="183">
        <f>'2-Detail Wksheet'!D53</f>
        <v>0</v>
      </c>
      <c r="E30" s="183">
        <f>'2-Detail Wksheet'!E53</f>
        <v>0</v>
      </c>
    </row>
    <row r="31" spans="1:5" x14ac:dyDescent="0.25">
      <c r="A31" s="181" t="s">
        <v>189</v>
      </c>
      <c r="B31" s="182">
        <f t="shared" si="0"/>
        <v>0</v>
      </c>
      <c r="C31" s="183">
        <f>'2-Detail Wksheet'!C54</f>
        <v>0</v>
      </c>
      <c r="D31" s="183">
        <f>'2-Detail Wksheet'!D54</f>
        <v>0</v>
      </c>
      <c r="E31" s="183">
        <f>'2-Detail Wksheet'!E54</f>
        <v>0</v>
      </c>
    </row>
    <row r="32" spans="1:5" x14ac:dyDescent="0.25">
      <c r="A32" s="181" t="s">
        <v>190</v>
      </c>
      <c r="B32" s="182">
        <f t="shared" si="0"/>
        <v>0</v>
      </c>
      <c r="C32" s="183">
        <f>'2-Detail Wksheet'!C55</f>
        <v>0</v>
      </c>
      <c r="D32" s="183">
        <f>'2-Detail Wksheet'!D55</f>
        <v>0</v>
      </c>
      <c r="E32" s="183">
        <f>'2-Detail Wksheet'!E55</f>
        <v>0</v>
      </c>
    </row>
    <row r="33" spans="1:5" x14ac:dyDescent="0.25">
      <c r="A33" s="181" t="s">
        <v>191</v>
      </c>
      <c r="B33" s="182">
        <f t="shared" si="0"/>
        <v>0</v>
      </c>
      <c r="C33" s="183">
        <f>'2-Detail Wksheet'!C56</f>
        <v>0</v>
      </c>
      <c r="D33" s="183">
        <f>'2-Detail Wksheet'!D56</f>
        <v>0</v>
      </c>
      <c r="E33" s="183">
        <f>'2-Detail Wksheet'!E56</f>
        <v>0</v>
      </c>
    </row>
    <row r="34" spans="1:5" x14ac:dyDescent="0.25">
      <c r="A34" s="185" t="s">
        <v>20</v>
      </c>
      <c r="B34" s="186">
        <f>SUM(B6:B33)</f>
        <v>0</v>
      </c>
      <c r="C34" s="187">
        <f>SUM(C6:C33)</f>
        <v>0</v>
      </c>
      <c r="D34" s="187">
        <f>SUM(D6:D33)</f>
        <v>0</v>
      </c>
      <c r="E34" s="187">
        <f t="shared" ref="E34" si="1">SUM(E6:E33)</f>
        <v>0</v>
      </c>
    </row>
    <row r="35" spans="1:5" hidden="1" x14ac:dyDescent="0.25">
      <c r="A35" s="188" t="s">
        <v>21</v>
      </c>
      <c r="B35" s="189"/>
      <c r="C35" s="189"/>
      <c r="D35" s="190"/>
      <c r="E35" s="190"/>
    </row>
    <row r="36" spans="1:5" ht="10.9" customHeight="1" x14ac:dyDescent="0.25">
      <c r="A36" s="191"/>
      <c r="B36" s="192"/>
      <c r="C36" s="192"/>
      <c r="D36" s="192"/>
      <c r="E36" s="192"/>
    </row>
    <row r="37" spans="1:5" s="157" customFormat="1" x14ac:dyDescent="0.25">
      <c r="A37" s="193" t="s">
        <v>152</v>
      </c>
      <c r="B37" s="194">
        <f>E37</f>
        <v>0</v>
      </c>
      <c r="C37" s="195"/>
      <c r="D37" s="195">
        <f>'2-Detail Wksheet'!D59</f>
        <v>0</v>
      </c>
      <c r="E37" s="195"/>
    </row>
  </sheetData>
  <sheetProtection algorithmName="SHA-512" hashValue="UuxIunRGwcA9YDdlSD0tL9Lpn1xakrHeht6hETp1nPJJFQp5jUTFoexPZiWVhGejwcysJT5PbmwR2Uc7qlAOog==" saltValue="dVjhPeN8ql5FIJ5gqIlAGQ==" spinCount="100000" sheet="1" objects="1" scenarios="1"/>
  <mergeCells count="8">
    <mergeCell ref="F1:J1"/>
    <mergeCell ref="F2:J2"/>
    <mergeCell ref="B4:B5"/>
    <mergeCell ref="A4:A5"/>
    <mergeCell ref="A3:E3"/>
    <mergeCell ref="C4:E4"/>
    <mergeCell ref="A1:E1"/>
    <mergeCell ref="B2:E2"/>
  </mergeCells>
  <phoneticPr fontId="0" type="noConversion"/>
  <printOptions horizontalCentered="1"/>
  <pageMargins left="0.25" right="0.25" top="0.75" bottom="0.75" header="0.3" footer="0.3"/>
  <pageSetup scale="85" orientation="portrait" r:id="rId1"/>
  <headerFooter alignWithMargins="0">
    <oddHeader>&amp;R&amp;"Times New Roman,Regular"Form C-3</oddHeader>
    <oddFooter>&amp;L&amp;8&amp;F &amp;A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autoPageBreaks="0"/>
  </sheetPr>
  <dimension ref="A1:I24"/>
  <sheetViews>
    <sheetView showOutlineSymbols="0" view="pageBreakPreview" zoomScaleNormal="100" zoomScaleSheetLayoutView="100" workbookViewId="0">
      <selection sqref="A1:I1"/>
    </sheetView>
  </sheetViews>
  <sheetFormatPr defaultColWidth="9.6640625" defaultRowHeight="15.75" x14ac:dyDescent="0.25"/>
  <cols>
    <col min="1" max="1" width="15" style="32" customWidth="1"/>
    <col min="2" max="2" width="15.109375" style="32" hidden="1" customWidth="1"/>
    <col min="3" max="5" width="9.77734375" style="32" customWidth="1"/>
    <col min="6" max="6" width="11.77734375" style="32" customWidth="1"/>
    <col min="7" max="9" width="10.6640625" style="32" customWidth="1"/>
    <col min="10" max="16384" width="9.6640625" style="32"/>
  </cols>
  <sheetData>
    <row r="1" spans="1:9" ht="53.25" customHeight="1" x14ac:dyDescent="0.35">
      <c r="A1" s="196" t="s">
        <v>180</v>
      </c>
      <c r="B1" s="196"/>
      <c r="C1" s="196"/>
      <c r="D1" s="196"/>
      <c r="E1" s="196"/>
      <c r="F1" s="196"/>
      <c r="G1" s="196"/>
      <c r="H1" s="196"/>
      <c r="I1" s="196"/>
    </row>
    <row r="2" spans="1:9" ht="29.25" customHeight="1" x14ac:dyDescent="0.25">
      <c r="A2" s="34" t="str">
        <f>'1B-Wage &amp; Benefit'!$A$3</f>
        <v>Organization Name:</v>
      </c>
      <c r="B2" s="34"/>
      <c r="C2" s="120"/>
      <c r="D2" s="120"/>
      <c r="E2" s="120"/>
      <c r="F2" s="120"/>
      <c r="G2" s="120"/>
      <c r="H2" s="120"/>
      <c r="I2" s="120"/>
    </row>
    <row r="3" spans="1:9" ht="21" customHeight="1" x14ac:dyDescent="0.25">
      <c r="A3" s="201" t="s">
        <v>75</v>
      </c>
      <c r="B3" s="201" t="s">
        <v>76</v>
      </c>
      <c r="C3" s="202" t="s">
        <v>43</v>
      </c>
      <c r="D3" s="202"/>
      <c r="E3" s="203"/>
      <c r="F3" s="204" t="s">
        <v>42</v>
      </c>
      <c r="G3" s="202"/>
      <c r="H3" s="202"/>
      <c r="I3" s="202"/>
    </row>
    <row r="4" spans="1:9" ht="42.75" customHeight="1" x14ac:dyDescent="0.25">
      <c r="A4" s="201"/>
      <c r="B4" s="201"/>
      <c r="C4" s="205" t="s">
        <v>81</v>
      </c>
      <c r="D4" s="205" t="s">
        <v>82</v>
      </c>
      <c r="E4" s="206" t="s">
        <v>23</v>
      </c>
      <c r="F4" s="207" t="s">
        <v>24</v>
      </c>
      <c r="G4" s="205" t="s">
        <v>164</v>
      </c>
      <c r="H4" s="205" t="s">
        <v>162</v>
      </c>
      <c r="I4" s="205" t="s">
        <v>165</v>
      </c>
    </row>
    <row r="5" spans="1:9" x14ac:dyDescent="0.25">
      <c r="A5" s="208"/>
      <c r="B5" s="209"/>
      <c r="C5" s="210" t="s">
        <v>25</v>
      </c>
      <c r="D5" s="210" t="s">
        <v>26</v>
      </c>
      <c r="E5" s="211" t="s">
        <v>27</v>
      </c>
      <c r="F5" s="212" t="s">
        <v>27</v>
      </c>
      <c r="G5" s="210" t="s">
        <v>25</v>
      </c>
      <c r="H5" s="210" t="s">
        <v>25</v>
      </c>
      <c r="I5" s="210" t="s">
        <v>25</v>
      </c>
    </row>
    <row r="6" spans="1:9" ht="14.25" customHeight="1" x14ac:dyDescent="0.25">
      <c r="A6" s="209" t="s">
        <v>28</v>
      </c>
      <c r="B6" s="35" t="s">
        <v>32</v>
      </c>
      <c r="C6" s="197">
        <v>0</v>
      </c>
      <c r="D6" s="197">
        <v>0</v>
      </c>
      <c r="E6" s="218">
        <f>SUM(C6-D6)</f>
        <v>0</v>
      </c>
      <c r="F6" s="219">
        <f>SUM(G6:I6)</f>
        <v>0</v>
      </c>
      <c r="G6" s="198">
        <v>0</v>
      </c>
      <c r="H6" s="198">
        <v>0</v>
      </c>
      <c r="I6" s="198">
        <v>0</v>
      </c>
    </row>
    <row r="7" spans="1:9" x14ac:dyDescent="0.25">
      <c r="A7" s="209" t="s">
        <v>29</v>
      </c>
      <c r="B7" s="35" t="s">
        <v>33</v>
      </c>
      <c r="C7" s="197">
        <v>0</v>
      </c>
      <c r="D7" s="197">
        <v>0</v>
      </c>
      <c r="E7" s="218">
        <f>SUM(E6+C7-D7)</f>
        <v>0</v>
      </c>
      <c r="F7" s="219">
        <f>SUM(G7:I7)</f>
        <v>0</v>
      </c>
      <c r="G7" s="198">
        <v>0</v>
      </c>
      <c r="H7" s="198">
        <v>0</v>
      </c>
      <c r="I7" s="198">
        <v>0</v>
      </c>
    </row>
    <row r="8" spans="1:9" x14ac:dyDescent="0.25">
      <c r="A8" s="209" t="s">
        <v>30</v>
      </c>
      <c r="B8" s="35" t="s">
        <v>34</v>
      </c>
      <c r="C8" s="197">
        <v>0</v>
      </c>
      <c r="D8" s="197">
        <v>0</v>
      </c>
      <c r="E8" s="218">
        <f>SUM(E7+C8-D8)</f>
        <v>0</v>
      </c>
      <c r="F8" s="219">
        <f>SUM(G8:I8)</f>
        <v>0</v>
      </c>
      <c r="G8" s="198">
        <v>0</v>
      </c>
      <c r="H8" s="198">
        <v>0</v>
      </c>
      <c r="I8" s="198">
        <v>0</v>
      </c>
    </row>
    <row r="9" spans="1:9" x14ac:dyDescent="0.25">
      <c r="A9" s="213" t="s">
        <v>31</v>
      </c>
      <c r="B9" s="31" t="s">
        <v>31</v>
      </c>
      <c r="C9" s="214">
        <f>SUM(C6:C8)</f>
        <v>0</v>
      </c>
      <c r="D9" s="214">
        <f>SUM(D6:D8)</f>
        <v>0</v>
      </c>
      <c r="E9" s="215">
        <f>SUM(C9-D9)</f>
        <v>0</v>
      </c>
      <c r="F9" s="216">
        <f>SUM(F6:F8)</f>
        <v>0</v>
      </c>
      <c r="G9" s="217">
        <f>SUM(G6:G8)</f>
        <v>0</v>
      </c>
      <c r="H9" s="217">
        <f t="shared" ref="H9:I9" si="0">SUM(H6:H8)</f>
        <v>0</v>
      </c>
      <c r="I9" s="217">
        <f t="shared" si="0"/>
        <v>0</v>
      </c>
    </row>
    <row r="10" spans="1:9" x14ac:dyDescent="0.25">
      <c r="A10" s="209" t="s">
        <v>32</v>
      </c>
      <c r="B10" s="35" t="s">
        <v>35</v>
      </c>
      <c r="C10" s="197">
        <v>0</v>
      </c>
      <c r="D10" s="197">
        <v>0</v>
      </c>
      <c r="E10" s="218">
        <f>SUM(E9+C10-D10)</f>
        <v>0</v>
      </c>
      <c r="F10" s="219">
        <f>SUM(G10:I10)</f>
        <v>0</v>
      </c>
      <c r="G10" s="198">
        <v>0</v>
      </c>
      <c r="H10" s="198">
        <v>0</v>
      </c>
      <c r="I10" s="198">
        <v>0</v>
      </c>
    </row>
    <row r="11" spans="1:9" x14ac:dyDescent="0.25">
      <c r="A11" s="209" t="s">
        <v>33</v>
      </c>
      <c r="B11" s="35" t="s">
        <v>36</v>
      </c>
      <c r="C11" s="197">
        <v>0</v>
      </c>
      <c r="D11" s="197">
        <v>0</v>
      </c>
      <c r="E11" s="218">
        <f>SUM(E10+C11-D11)</f>
        <v>0</v>
      </c>
      <c r="F11" s="219">
        <f>SUM(G11:I11)</f>
        <v>0</v>
      </c>
      <c r="G11" s="198">
        <v>0</v>
      </c>
      <c r="H11" s="198">
        <v>0</v>
      </c>
      <c r="I11" s="198">
        <v>0</v>
      </c>
    </row>
    <row r="12" spans="1:9" x14ac:dyDescent="0.25">
      <c r="A12" s="209" t="s">
        <v>34</v>
      </c>
      <c r="B12" s="35" t="s">
        <v>37</v>
      </c>
      <c r="C12" s="197">
        <v>0</v>
      </c>
      <c r="D12" s="197">
        <v>0</v>
      </c>
      <c r="E12" s="218">
        <f>SUM(E11+C12-D12)</f>
        <v>0</v>
      </c>
      <c r="F12" s="219">
        <v>0</v>
      </c>
      <c r="G12" s="198">
        <v>0</v>
      </c>
      <c r="H12" s="198">
        <v>0</v>
      </c>
      <c r="I12" s="198">
        <v>0</v>
      </c>
    </row>
    <row r="13" spans="1:9" x14ac:dyDescent="0.25">
      <c r="A13" s="213" t="s">
        <v>31</v>
      </c>
      <c r="B13" s="31" t="s">
        <v>31</v>
      </c>
      <c r="C13" s="214">
        <f>SUM(C9:C12)</f>
        <v>0</v>
      </c>
      <c r="D13" s="214">
        <f>SUM(D9:D12)</f>
        <v>0</v>
      </c>
      <c r="E13" s="215">
        <f>SUM(C13-D13)</f>
        <v>0</v>
      </c>
      <c r="F13" s="216">
        <f>SUM(F9:F12)</f>
        <v>0</v>
      </c>
      <c r="G13" s="217">
        <f>SUM(G9:G12)</f>
        <v>0</v>
      </c>
      <c r="H13" s="217">
        <f t="shared" ref="H13:I13" si="1">SUM(H9:H12)</f>
        <v>0</v>
      </c>
      <c r="I13" s="217">
        <f t="shared" si="1"/>
        <v>0</v>
      </c>
    </row>
    <row r="14" spans="1:9" x14ac:dyDescent="0.25">
      <c r="A14" s="209" t="s">
        <v>35</v>
      </c>
      <c r="B14" s="35" t="s">
        <v>38</v>
      </c>
      <c r="C14" s="197">
        <v>0</v>
      </c>
      <c r="D14" s="197">
        <v>0</v>
      </c>
      <c r="E14" s="218">
        <f>SUM(E13+C14-D14)</f>
        <v>0</v>
      </c>
      <c r="F14" s="219">
        <f>SUM(G14:I14)</f>
        <v>0</v>
      </c>
      <c r="G14" s="198">
        <v>0</v>
      </c>
      <c r="H14" s="198">
        <v>0</v>
      </c>
      <c r="I14" s="198">
        <v>0</v>
      </c>
    </row>
    <row r="15" spans="1:9" x14ac:dyDescent="0.25">
      <c r="A15" s="209" t="s">
        <v>36</v>
      </c>
      <c r="B15" s="35" t="s">
        <v>39</v>
      </c>
      <c r="C15" s="197">
        <v>0</v>
      </c>
      <c r="D15" s="197">
        <v>0</v>
      </c>
      <c r="E15" s="218">
        <f>SUM(E14+C15-D15)</f>
        <v>0</v>
      </c>
      <c r="F15" s="219">
        <f>SUM(G15:I15)</f>
        <v>0</v>
      </c>
      <c r="G15" s="198">
        <v>0</v>
      </c>
      <c r="H15" s="198">
        <v>0</v>
      </c>
      <c r="I15" s="198">
        <v>0</v>
      </c>
    </row>
    <row r="16" spans="1:9" x14ac:dyDescent="0.25">
      <c r="A16" s="209" t="s">
        <v>37</v>
      </c>
      <c r="B16" s="35" t="s">
        <v>40</v>
      </c>
      <c r="C16" s="197">
        <v>0</v>
      </c>
      <c r="D16" s="197">
        <v>0</v>
      </c>
      <c r="E16" s="218">
        <f>SUM(E15+C16-D16)</f>
        <v>0</v>
      </c>
      <c r="F16" s="219">
        <f>SUM(G16:I16)</f>
        <v>0</v>
      </c>
      <c r="G16" s="198">
        <v>0</v>
      </c>
      <c r="H16" s="198">
        <v>0</v>
      </c>
      <c r="I16" s="198">
        <v>0</v>
      </c>
    </row>
    <row r="17" spans="1:9" x14ac:dyDescent="0.25">
      <c r="A17" s="213" t="s">
        <v>31</v>
      </c>
      <c r="B17" s="31" t="s">
        <v>31</v>
      </c>
      <c r="C17" s="214">
        <f>SUM(C13:C16)</f>
        <v>0</v>
      </c>
      <c r="D17" s="214">
        <f>SUM(D13:D16)</f>
        <v>0</v>
      </c>
      <c r="E17" s="215">
        <f>SUM(C17-D17)</f>
        <v>0</v>
      </c>
      <c r="F17" s="216">
        <f>SUM(F13:F16)</f>
        <v>0</v>
      </c>
      <c r="G17" s="217">
        <f>SUM(G13:G16)</f>
        <v>0</v>
      </c>
      <c r="H17" s="217">
        <f t="shared" ref="H17:I17" si="2">SUM(H13:H16)</f>
        <v>0</v>
      </c>
      <c r="I17" s="217">
        <f t="shared" si="2"/>
        <v>0</v>
      </c>
    </row>
    <row r="18" spans="1:9" x14ac:dyDescent="0.25">
      <c r="A18" s="209" t="s">
        <v>38</v>
      </c>
      <c r="B18" s="35" t="s">
        <v>28</v>
      </c>
      <c r="C18" s="197">
        <v>0</v>
      </c>
      <c r="D18" s="197">
        <v>0</v>
      </c>
      <c r="E18" s="218">
        <f>SUM(E17+C18-D18)</f>
        <v>0</v>
      </c>
      <c r="F18" s="219">
        <f>SUM(G18:I18)</f>
        <v>0</v>
      </c>
      <c r="G18" s="198">
        <v>0</v>
      </c>
      <c r="H18" s="198">
        <v>0</v>
      </c>
      <c r="I18" s="198">
        <v>0</v>
      </c>
    </row>
    <row r="19" spans="1:9" x14ac:dyDescent="0.25">
      <c r="A19" s="209" t="s">
        <v>39</v>
      </c>
      <c r="B19" s="35" t="s">
        <v>29</v>
      </c>
      <c r="C19" s="197">
        <v>0</v>
      </c>
      <c r="D19" s="197">
        <v>0</v>
      </c>
      <c r="E19" s="218">
        <f>SUM(E18+C19-D19)</f>
        <v>0</v>
      </c>
      <c r="F19" s="219">
        <f>SUM(G19:I19)</f>
        <v>0</v>
      </c>
      <c r="G19" s="198">
        <v>0</v>
      </c>
      <c r="H19" s="198">
        <v>0</v>
      </c>
      <c r="I19" s="198">
        <v>0</v>
      </c>
    </row>
    <row r="20" spans="1:9" x14ac:dyDescent="0.25">
      <c r="A20" s="209" t="s">
        <v>40</v>
      </c>
      <c r="B20" s="35" t="s">
        <v>30</v>
      </c>
      <c r="C20" s="197">
        <v>0</v>
      </c>
      <c r="D20" s="197">
        <v>0</v>
      </c>
      <c r="E20" s="218">
        <f>SUM(E19+C20-D20)</f>
        <v>0</v>
      </c>
      <c r="F20" s="219">
        <f>SUM(G20:I20)</f>
        <v>0</v>
      </c>
      <c r="G20" s="198">
        <v>0</v>
      </c>
      <c r="H20" s="198">
        <v>0</v>
      </c>
      <c r="I20" s="198">
        <v>0</v>
      </c>
    </row>
    <row r="21" spans="1:9" x14ac:dyDescent="0.25">
      <c r="A21" s="213" t="s">
        <v>41</v>
      </c>
      <c r="B21" s="31" t="s">
        <v>41</v>
      </c>
      <c r="C21" s="214">
        <f>SUM(C17:C20)</f>
        <v>0</v>
      </c>
      <c r="D21" s="214">
        <f>SUM(D17:D20)</f>
        <v>0</v>
      </c>
      <c r="E21" s="215">
        <f>SUM(C21-D21)</f>
        <v>0</v>
      </c>
      <c r="F21" s="216">
        <f>SUM(F17:F20)</f>
        <v>0</v>
      </c>
      <c r="G21" s="217">
        <f>SUM(G17:G20)</f>
        <v>0</v>
      </c>
      <c r="H21" s="217">
        <f t="shared" ref="H21:I21" si="3">SUM(H17:H20)</f>
        <v>0</v>
      </c>
      <c r="I21" s="217">
        <f t="shared" si="3"/>
        <v>0</v>
      </c>
    </row>
    <row r="22" spans="1:9" ht="9.75" customHeight="1" x14ac:dyDescent="0.25">
      <c r="B22" s="199"/>
      <c r="C22" s="199"/>
      <c r="D22" s="199"/>
      <c r="E22" s="199"/>
      <c r="F22" s="200"/>
      <c r="G22" s="199">
        <f>SUM(G6:G8,G10:G12,G14:G16,G18:G20)</f>
        <v>0</v>
      </c>
      <c r="H22" s="199"/>
      <c r="I22" s="199"/>
    </row>
    <row r="23" spans="1:9" ht="28.9" customHeight="1" x14ac:dyDescent="0.25">
      <c r="C23" s="119" t="s">
        <v>149</v>
      </c>
      <c r="D23" s="119"/>
      <c r="E23" s="119"/>
      <c r="F23" s="119"/>
      <c r="G23" s="119"/>
      <c r="H23" s="119"/>
      <c r="I23" s="119"/>
    </row>
    <row r="24" spans="1:9" x14ac:dyDescent="0.25">
      <c r="C24" s="118" t="s">
        <v>148</v>
      </c>
      <c r="D24" s="118"/>
      <c r="E24" s="118"/>
      <c r="F24" s="118"/>
      <c r="G24" s="118"/>
      <c r="H24" s="33"/>
      <c r="I24" s="33"/>
    </row>
  </sheetData>
  <sheetProtection algorithmName="SHA-512" hashValue="3JG+tVAQgcafwLmmQhDoF+pHdQRgASmrZqKLckszbn6Z1PDS9prRk6+hVu2feEOStztIcW1V03o1ZBqR6g1mAg==" saltValue="shYuNEadOCFb6s2U7UI4IQ==" spinCount="100000" sheet="1" objects="1" scenarios="1"/>
  <mergeCells count="8">
    <mergeCell ref="A1:I1"/>
    <mergeCell ref="A3:A4"/>
    <mergeCell ref="B3:B4"/>
    <mergeCell ref="C24:G24"/>
    <mergeCell ref="C23:I23"/>
    <mergeCell ref="C2:I2"/>
    <mergeCell ref="C3:E3"/>
    <mergeCell ref="F3:I3"/>
  </mergeCells>
  <phoneticPr fontId="0" type="noConversion"/>
  <printOptions horizontalCentered="1"/>
  <pageMargins left="0.25" right="0.25" top="0.75" bottom="0.75" header="0.3" footer="0.3"/>
  <pageSetup orientation="landscape" r:id="rId1"/>
  <headerFooter alignWithMargins="0">
    <oddHeader>&amp;R&amp;"Times New Roman,Regular"Form C-4</oddHeader>
    <oddFooter>&amp;L&amp;8&amp;F &amp;A</oddFooter>
  </headerFooter>
  <ignoredErrors>
    <ignoredError sqref="E9 E13 E17"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8C5ACFCA25D8B428CD0108928957166" ma:contentTypeVersion="20" ma:contentTypeDescription="Create a new document." ma:contentTypeScope="" ma:versionID="96ad30806a539be7e54665eb0d9f929d">
  <xsd:schema xmlns:xsd="http://www.w3.org/2001/XMLSchema" xmlns:xs="http://www.w3.org/2001/XMLSchema" xmlns:p="http://schemas.microsoft.com/office/2006/metadata/properties" xmlns:ns2="ea7a67c1-8e0c-4e7e-8f90-9179ac635688" xmlns:ns3="b8f7b31e-2f1d-41ec-9d9f-8e8a69b1a6e0" targetNamespace="http://schemas.microsoft.com/office/2006/metadata/properties" ma:root="true" ma:fieldsID="90adbcae1b92e3a746f4716f7ab6f463" ns2:_="" ns3:_="">
    <xsd:import namespace="ea7a67c1-8e0c-4e7e-8f90-9179ac635688"/>
    <xsd:import namespace="b8f7b31e-2f1d-41ec-9d9f-8e8a69b1a6e0"/>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MediaLengthInSeconds"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a7a67c1-8e0c-4e7e-8f90-9179ac635688"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element name="TaxCatchAll" ma:index="25" nillable="true" ma:displayName="Taxonomy Catch All Column" ma:hidden="true" ma:list="{331772cd-65ba-4c19-abdc-3b6307293b0b}" ma:internalName="TaxCatchAll" ma:showField="CatchAllData" ma:web="ea7a67c1-8e0c-4e7e-8f90-9179ac63568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8f7b31e-2f1d-41ec-9d9f-8e8a69b1a6e0"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LengthInSeconds" ma:index="22" nillable="true" ma:displayName="MediaLengthInSeconds" ma:hidden="true"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24434b03-6174-4165-b1bd-5632f68db45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8f7b31e-2f1d-41ec-9d9f-8e8a69b1a6e0">
      <Terms xmlns="http://schemas.microsoft.com/office/infopath/2007/PartnerControls"/>
    </lcf76f155ced4ddcb4097134ff3c332f>
    <TaxCatchAll xmlns="ea7a67c1-8e0c-4e7e-8f90-9179ac635688"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601466C-A870-45D1-8EF0-E893EE3D074E}"/>
</file>

<file path=customXml/itemProps2.xml><?xml version="1.0" encoding="utf-8"?>
<ds:datastoreItem xmlns:ds="http://schemas.openxmlformats.org/officeDocument/2006/customXml" ds:itemID="{F15E75C4-69FA-46AF-95A3-D3024AFEE5FA}">
  <ds:schemaRefs>
    <ds:schemaRef ds:uri="http://schemas.openxmlformats.org/package/2006/metadata/core-properties"/>
    <ds:schemaRef ds:uri="http://purl.org/dc/terms/"/>
    <ds:schemaRef ds:uri="http://purl.org/dc/dcmitype/"/>
    <ds:schemaRef ds:uri="http://purl.org/dc/elements/1.1/"/>
    <ds:schemaRef ds:uri="http://schemas.microsoft.com/office/2006/documentManagement/types"/>
    <ds:schemaRef ds:uri="http://www.w3.org/XML/1998/namespace"/>
    <ds:schemaRef ds:uri="http://schemas.microsoft.com/office/infopath/2007/PartnerControls"/>
    <ds:schemaRef ds:uri="b8f7b31e-2f1d-41ec-9d9f-8e8a69b1a6e0"/>
    <ds:schemaRef ds:uri="ea7a67c1-8e0c-4e7e-8f90-9179ac635688"/>
    <ds:schemaRef ds:uri="http://schemas.microsoft.com/office/2006/metadata/properties"/>
  </ds:schemaRefs>
</ds:datastoreItem>
</file>

<file path=customXml/itemProps3.xml><?xml version="1.0" encoding="utf-8"?>
<ds:datastoreItem xmlns:ds="http://schemas.openxmlformats.org/officeDocument/2006/customXml" ds:itemID="{A61207F6-193D-46B1-86AE-7E72A882694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20</vt:i4>
      </vt:variant>
    </vt:vector>
  </HeadingPairs>
  <TitlesOfParts>
    <vt:vector size="27" baseType="lpstr">
      <vt:lpstr>INSTRUCTIONS</vt:lpstr>
      <vt:lpstr>1A-Wage &amp; Benefit</vt:lpstr>
      <vt:lpstr>1B-Wage &amp; Benefit</vt:lpstr>
      <vt:lpstr>1C-Wage &amp; Benefit</vt:lpstr>
      <vt:lpstr>2-Detail Wksheet</vt:lpstr>
      <vt:lpstr>3-Summary</vt:lpstr>
      <vt:lpstr>4-Service Schedule</vt:lpstr>
      <vt:lpstr>BSAD</vt:lpstr>
      <vt:lpstr>BSCB</vt:lpstr>
      <vt:lpstr>IDNO</vt:lpstr>
      <vt:lpstr>'1A-Wage &amp; Benefit'!Print_Area</vt:lpstr>
      <vt:lpstr>'2-Detail Wksheet'!Print_Area</vt:lpstr>
      <vt:lpstr>'3-Summary'!Print_Area</vt:lpstr>
      <vt:lpstr>'4-Service Schedule'!Print_Area</vt:lpstr>
      <vt:lpstr>'1A-Wage &amp; Benefit'!Print_Titles</vt:lpstr>
      <vt:lpstr>'1B-Wage &amp; Benefit'!Print_Titles</vt:lpstr>
      <vt:lpstr>'1C-Wage &amp; Benefit'!Print_Titles</vt:lpstr>
      <vt:lpstr>'2-Detail Wksheet'!Print_Titles</vt:lpstr>
      <vt:lpstr>'1B-Wage &amp; Benefit'!WBDF</vt:lpstr>
      <vt:lpstr>'1C-Wage &amp; Benefit'!WBDF</vt:lpstr>
      <vt:lpstr>WBDF</vt:lpstr>
      <vt:lpstr>'1B-Wage &amp; Benefit'!WBDT</vt:lpstr>
      <vt:lpstr>'1C-Wage &amp; Benefit'!WBDT</vt:lpstr>
      <vt:lpstr>WBDT</vt:lpstr>
      <vt:lpstr>'1B-Wage &amp; Benefit'!WBDW</vt:lpstr>
      <vt:lpstr>'1C-Wage &amp; Benefit'!WBDW</vt:lpstr>
      <vt:lpstr>WBDW</vt:lpstr>
    </vt:vector>
  </TitlesOfParts>
  <Company>Micron Electronics,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Preferred Customer</dc:creator>
  <cp:lastModifiedBy>Jackie Bigelow</cp:lastModifiedBy>
  <cp:lastPrinted>2018-04-05T16:00:29Z</cp:lastPrinted>
  <dcterms:created xsi:type="dcterms:W3CDTF">2000-02-07T18:59:20Z</dcterms:created>
  <dcterms:modified xsi:type="dcterms:W3CDTF">2023-10-25T12:32:26Z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0x01010028C5ACFCA25D8B428CD0108928957166</vt:lpwstr>
  </property>
</Properties>
</file>